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-15" windowWidth="20505" windowHeight="8160"/>
  </bookViews>
  <sheets>
    <sheet name="Vrednovanje" sheetId="1" r:id="rId1"/>
    <sheet name="Po ponuđačima" sheetId="2" r:id="rId2"/>
  </sheets>
  <calcPr calcId="145621"/>
</workbook>
</file>

<file path=xl/calcChain.xml><?xml version="1.0" encoding="utf-8"?>
<calcChain xmlns="http://schemas.openxmlformats.org/spreadsheetml/2006/main">
  <c r="E135" i="2" l="1"/>
  <c r="M31" i="2"/>
  <c r="J50" i="2" l="1"/>
  <c r="M45" i="2"/>
  <c r="M32" i="2"/>
  <c r="E133" i="2" l="1"/>
  <c r="M44" i="2"/>
  <c r="M50" i="2"/>
</calcChain>
</file>

<file path=xl/sharedStrings.xml><?xml version="1.0" encoding="utf-8"?>
<sst xmlns="http://schemas.openxmlformats.org/spreadsheetml/2006/main" count="762" uniqueCount="199">
  <si>
    <t>Partija</t>
  </si>
  <si>
    <t xml:space="preserve">        NAZIV ARTIKLA</t>
  </si>
  <si>
    <t>Jed. Mere</t>
  </si>
  <si>
    <t>KOL.</t>
  </si>
  <si>
    <t>Ukupna vrednost bez PDV-a</t>
  </si>
  <si>
    <t>Amlodipin tbl 20x5mg</t>
  </si>
  <si>
    <t>sc</t>
  </si>
  <si>
    <t>Trimetazidin dihlorid tbl.60x35 mg</t>
  </si>
  <si>
    <t>Amiodaron tbl.60x200mg</t>
  </si>
  <si>
    <t>Salbutamol sol.pro inh.10ml</t>
  </si>
  <si>
    <t>Chloramphenicol ung 1% p.o.5gr.</t>
  </si>
  <si>
    <t xml:space="preserve">Salbutamol suspenzija za inhalaciju pod pritiskom(200doza po 0.1mg) </t>
  </si>
  <si>
    <t>Digoksin tbl 20x0,25 mg</t>
  </si>
  <si>
    <t>Enalapril tbl 20x10 mg</t>
  </si>
  <si>
    <t>Enalapril tbl 20x20 mg</t>
  </si>
  <si>
    <t>Metformin tbl 30x500 mg</t>
  </si>
  <si>
    <t>Kvinapril tbl 20x10mg</t>
  </si>
  <si>
    <t>Gentamicin mast 0,1% 15g</t>
  </si>
  <si>
    <t>Karvedilol tbl 30x12,5 mg</t>
  </si>
  <si>
    <t>Metoklopramid tbl 30x10mg</t>
  </si>
  <si>
    <t>Amilorid+metiklotiazid tbl a  30kom</t>
  </si>
  <si>
    <t xml:space="preserve">Salbutamol tbl.60x2mg </t>
  </si>
  <si>
    <t>Levotiroksin natrijum tbl.50x100mg.</t>
  </si>
  <si>
    <t>Varfarin natrijum tbl,30x5mg</t>
  </si>
  <si>
    <t>Loperamid tbl 20x2mg</t>
  </si>
  <si>
    <t>Teofilin caps.40x125mg</t>
  </si>
  <si>
    <t>Teofilin caps.40x250mg</t>
  </si>
  <si>
    <t>Methylergometrin sol 10 ml</t>
  </si>
  <si>
    <t>Hidrohlorotiazid tbl.20x25mg</t>
  </si>
  <si>
    <t>Izosorbid 5 mononitrat tbl 30x20 mg</t>
  </si>
  <si>
    <t>Izosorbid 5 mononitrat tbl 30x40mg</t>
  </si>
  <si>
    <t>Omeprazol caps.15x20mg</t>
  </si>
  <si>
    <t>Propafenon  tbl.50x150</t>
  </si>
  <si>
    <t>Metoprolol tbl 30x100mg</t>
  </si>
  <si>
    <t>Sulfadiazin srebro krem 1% 50 gr</t>
  </si>
  <si>
    <t>Fluocinolon acetonid gel 30 mg</t>
  </si>
  <si>
    <t>Fluocinolon acet + neomicin  mast 15 mg</t>
  </si>
  <si>
    <t>Fluocinolon mast 15 mg</t>
  </si>
  <si>
    <t>Fusidat Na impregnirana kompresa aluminijumska folija 10 po 30mg.</t>
  </si>
  <si>
    <t>Fusidat Na  ung.2% 10gr.</t>
  </si>
  <si>
    <t>Kvinapril tbl.20x20mg</t>
  </si>
  <si>
    <t>Izosorbid dinitrat caps.60x20mg</t>
  </si>
  <si>
    <t>Verapamil tbl 50x80mg</t>
  </si>
  <si>
    <t>Verapamil tbl 30x40mg</t>
  </si>
  <si>
    <t>Kaptopril tbl 40x25mg</t>
  </si>
  <si>
    <t>Bisoprolol tbl.30x5mg.</t>
  </si>
  <si>
    <t>Doksazosin tbl.30x2mg</t>
  </si>
  <si>
    <t>Metildopa tbl.20x250mg</t>
  </si>
  <si>
    <t>Nifedipin r tbl.30x20mg</t>
  </si>
  <si>
    <t>Propafenon tbl. 50X300 mg.</t>
  </si>
  <si>
    <t>Ramipril tbl. 28x2,5 mg</t>
  </si>
  <si>
    <t>Loratadin sirup 120ml</t>
  </si>
  <si>
    <t>Propranolol hlorid tbl.50x40mg</t>
  </si>
  <si>
    <t xml:space="preserve">losartan kalijum film tbl.30x50mg </t>
  </si>
  <si>
    <t>Spironolakton tbl.40x25mg</t>
  </si>
  <si>
    <t>Salbutamol sirup 200ml   2mg/5ml</t>
  </si>
  <si>
    <t>Glimepirid tbl.30x2mg</t>
  </si>
  <si>
    <t>Glimepirid tbl.30x4mg</t>
  </si>
  <si>
    <t>Metformin tbl 30x1000mg</t>
  </si>
  <si>
    <t>Klopidogrel tbl.28x75mg</t>
  </si>
  <si>
    <t>Amoksicilin caps 16x250mg</t>
  </si>
  <si>
    <t>Amoksicilin sir 250mg/5ml</t>
  </si>
  <si>
    <t>Amoksicilin caps 16x500mg</t>
  </si>
  <si>
    <t>Cefaleksin caps 16x500mg</t>
  </si>
  <si>
    <t xml:space="preserve">Ciprofloksacin tbl 10x500 mg </t>
  </si>
  <si>
    <t>Cefalexin sir.250mg/5ml</t>
  </si>
  <si>
    <t xml:space="preserve">Sulfametoksazol+trimetoprim sirup 100ml </t>
  </si>
  <si>
    <t>Cefaleksin caps 16x250mg</t>
  </si>
  <si>
    <t>Doksiciklin cap 5x100 mg</t>
  </si>
  <si>
    <t>Eritromicin tbl 20x500 mg</t>
  </si>
  <si>
    <t>Gentamicin sol 0,3%/ 10 ml</t>
  </si>
  <si>
    <t>Azitromicin caps.6x250mg</t>
  </si>
  <si>
    <t>Ciprofloksacin sol.0,3% 5ml.</t>
  </si>
  <si>
    <t>Pipemidna kis caps.20x200mg</t>
  </si>
  <si>
    <t>Rifampicin caps 16x300 mg</t>
  </si>
  <si>
    <t>sulfametoksazol+trimetoprim tbl,20x480mg</t>
  </si>
  <si>
    <t>Azitromicin prasak za oral.susp. 20ml100mg/5ml</t>
  </si>
  <si>
    <t>Azitromicin prasak za or.susp.30ml  200mg/5ml</t>
  </si>
  <si>
    <t>Amoksicilin+klavulanska kis.tbl.20x625mg</t>
  </si>
  <si>
    <t>Cefuroksim tbl.10x500</t>
  </si>
  <si>
    <t>Klaritromicin tbl.14x500mg</t>
  </si>
  <si>
    <t>Amoksicilin+klavulanska kis. 14x(875mg+125mg) f. tbl</t>
  </si>
  <si>
    <t>Levofloksacin film tbl.10x500mg.</t>
  </si>
  <si>
    <t>Bromazepam tbl 30x1,5mg</t>
  </si>
  <si>
    <t>Bromazepam tbl 30x3 mg</t>
  </si>
  <si>
    <t>Ibuprofen sir.100mg/5ml.</t>
  </si>
  <si>
    <t>Diazepam tbl.30x10mg</t>
  </si>
  <si>
    <t>Diazepam tbl.30x5mg</t>
  </si>
  <si>
    <t>Alprazolam tbl.30x0.5mg</t>
  </si>
  <si>
    <t>Lorazepam tbl 20x2,5 mg</t>
  </si>
  <si>
    <t>Pilokarpin 2% kapi za oči</t>
  </si>
  <si>
    <t>Deksametazon+neomicin(0,1%+0,35%)sol a10ml</t>
  </si>
  <si>
    <t>Fenobarbiton tbl.30x15mg</t>
  </si>
  <si>
    <t>Karbamazepin tbl.50x200mg</t>
  </si>
  <si>
    <t>Maprotilin-hlorid film tbl.30x25mg</t>
  </si>
  <si>
    <t>Alprazolam tbl.30x0,25mg</t>
  </si>
  <si>
    <t>Alprazolam tbl.30x1mg</t>
  </si>
  <si>
    <t>Timolol sol a 5ml 0,5%</t>
  </si>
  <si>
    <t>Lorazepam tbl.30x1mg</t>
  </si>
  <si>
    <t>Prednizon tbl.20x20mg</t>
  </si>
  <si>
    <t>Tramadol hlorid caps.20x50mg</t>
  </si>
  <si>
    <t>Sertralin tbl.28x50mg</t>
  </si>
  <si>
    <t>Paracetamol sirup 100ml.</t>
  </si>
  <si>
    <t>Fenoterol+Ipratropijum sol za inhalaciju</t>
  </si>
  <si>
    <t>Fenoterol+Ipratropijum  aerosol</t>
  </si>
  <si>
    <t>Budesonid amp za rasprsivanje 20x0,5mg</t>
  </si>
  <si>
    <t>Budesonid amp.za raspršivanje 20X0,25mg.</t>
  </si>
  <si>
    <t>Gvoždje III hidrok.polimaltozni kompl. tbl.30x100</t>
  </si>
  <si>
    <t>Propiltiouracil tbl. 20x50 mg.</t>
  </si>
  <si>
    <t>Pantoprazol tbl 14x20mg</t>
  </si>
  <si>
    <t>Pantoprazol tbl. 14x40 mg.</t>
  </si>
  <si>
    <t>Klozapin tbl.50x25mg</t>
  </si>
  <si>
    <t>Fosinopril Na tbl.28X10 mg.</t>
  </si>
  <si>
    <t>Fosinopril Na tbl.28X20mg.</t>
  </si>
  <si>
    <t>Fosinopril Na+hidrochlorotiazid 28X20mg</t>
  </si>
  <si>
    <t>Cefiksim sirup 100mg/5ml 1x100ml</t>
  </si>
  <si>
    <t>Cefiksim film tbl. 10X400mg.</t>
  </si>
  <si>
    <t>Zolpidem tartarat tbl.20x5mg</t>
  </si>
  <si>
    <t>Nebivolol tbl.30x5mg</t>
  </si>
  <si>
    <t>Amoksicilin+klavulanska kiselina prašak za oralnu suspenziju 125mg+31.25mg./5ml 100ml</t>
  </si>
  <si>
    <t>Fluocinolonacetonid,neomicin krem 15g.</t>
  </si>
  <si>
    <t>Amoksicilin+klavulanska kiselina prašak za oralnu suspenziju 250mg+62.5mg/5ml 100ml</t>
  </si>
  <si>
    <t>Amiofilin tabl. sa produženim oslobađanjem 20x350mg</t>
  </si>
  <si>
    <t>Fluocinolon acetonid krem 0.25mg/g 15g</t>
  </si>
  <si>
    <t>Fentanil transdermalni flaster 5 po 75mcg/h</t>
  </si>
  <si>
    <t>Nistatin, neomicin, polimiksin b vag.kapsula  12x100000i.j +35000i.j +35000i.j</t>
  </si>
  <si>
    <t>Tramadol hlorid tbl. 10x100mg.</t>
  </si>
  <si>
    <t>Furosemid film tableta 12x40mg</t>
  </si>
  <si>
    <t>Morfin sulfat oralni rastvor 20 po 5ml (10mg/5ml)</t>
  </si>
  <si>
    <t>Klindamicin film tbl 12 po 300mg</t>
  </si>
  <si>
    <t xml:space="preserve">Alopurinol tabl.40x100mg </t>
  </si>
  <si>
    <t>Folna kiselina tabl. 20x5mg</t>
  </si>
  <si>
    <t>Haloperidol tabl.25x2mg</t>
  </si>
  <si>
    <t>Molsidomin tbl.30x4mg.</t>
  </si>
  <si>
    <t>Amlodipin tbl 20x10mg</t>
  </si>
  <si>
    <t>Roksitromicin film tbl. 10x150mg</t>
  </si>
  <si>
    <t>Flukonazol caps.7x50mg</t>
  </si>
  <si>
    <t>Bisoprolol tbl.30x2.5mg</t>
  </si>
  <si>
    <t>Ramipril tbl.28x1.25mg</t>
  </si>
  <si>
    <t>Acenokumarol tbl.20x4mg.</t>
  </si>
  <si>
    <t>Deksametazon tbl.50 po 0.5mg</t>
  </si>
  <si>
    <t>Klonazepam tabl.30x20mg.</t>
  </si>
  <si>
    <t>Midazolam tabl.30x15mg.</t>
  </si>
  <si>
    <t>Hlorpromazin tbl.50x25mg.</t>
  </si>
  <si>
    <t>Venlafaksin caps.28x75mg.</t>
  </si>
  <si>
    <t>Trazodon tab 20x150mg,</t>
  </si>
  <si>
    <t>Paroksetin tbl.30x20mg</t>
  </si>
  <si>
    <t>Escitalopram tabl. 28x5mg.</t>
  </si>
  <si>
    <t>Mirtazapin tbl.30x30mg.</t>
  </si>
  <si>
    <t>Klozapin tbl.50x100mg.</t>
  </si>
  <si>
    <t>Olanzapin tabl. 28x5mg.</t>
  </si>
  <si>
    <t>Risperidon tabl.20x2mg.</t>
  </si>
  <si>
    <t>Escitalopram tabl. 28x10mg..</t>
  </si>
  <si>
    <t>Pregabalin caps.56x75mg.</t>
  </si>
  <si>
    <t>Lamotrigin tabl.30x25mg.</t>
  </si>
  <si>
    <t>Lamotrigin tabl.30x50mg..</t>
  </si>
  <si>
    <t>Natrijum valproat,valproinska kiselina tbl.30x500mg.</t>
  </si>
  <si>
    <t>Klomipramin tbl.30x25mg</t>
  </si>
  <si>
    <t>Amitriptilin tbl.30x25mg</t>
  </si>
  <si>
    <t>Fluoksetin tbl.30x20mg.</t>
  </si>
  <si>
    <t>Karbamazepin tbl.30x400mg.</t>
  </si>
  <si>
    <t>Citalopram tbl.20x20mg.</t>
  </si>
  <si>
    <t>Hidrokortizon mast tuba 1po 5g 2.5%</t>
  </si>
  <si>
    <t xml:space="preserve">Gliceriltrinitrat 50x5mg/1,6ml </t>
  </si>
  <si>
    <t>Furosemid rastvor za inj. Im iv 10x2ml(10mg/ml)</t>
  </si>
  <si>
    <t>Benzilpenicilin + prokain benz.penicilin amp 50x 800000 ij</t>
  </si>
  <si>
    <t>Cefepim amp.1x1g</t>
  </si>
  <si>
    <t>amp</t>
  </si>
  <si>
    <t>Lidokain hlorid 1%10x3,5ml amp</t>
  </si>
  <si>
    <t>Lidokain hlorid 2%50x2ml amp</t>
  </si>
  <si>
    <t>Metamizol natrium amp,50x2,5g/5ml</t>
  </si>
  <si>
    <t>Imunogobulin anti D(RhO) amp 300ij</t>
  </si>
  <si>
    <t>Neostigmin metilsulfat rast.za inj.amp50x1ml/2.5mg7ml</t>
  </si>
  <si>
    <t>Kalijum hlorid konc.inf.20X20ml (1mmol/ml)</t>
  </si>
  <si>
    <t>Natrijum hidrogenkarbonat konc.inf.1x100ml(8,4%)</t>
  </si>
  <si>
    <t>boca</t>
  </si>
  <si>
    <t>Etomidat amp5x20mg/10ml</t>
  </si>
  <si>
    <t>Bupivakain amp 5x4ml 0,5% spinal</t>
  </si>
  <si>
    <t>Suksametonijum Cl amp 100x100mg/2ml</t>
  </si>
  <si>
    <t>Cisatrakurijum besilat rastvor za iv inj/inf 5x(2mg/ml)2,5ml</t>
  </si>
  <si>
    <t>Cisatrakurijum besilat rastvor za iv inj/inf 5x(2mg/ml) 5ml</t>
  </si>
  <si>
    <t>Levobupivakain rastvor za inj. 10 po 10ml.(5mg/ml)</t>
  </si>
  <si>
    <t>Propofol rastvor za inj. 5 po 20ml (10mg/ml)</t>
  </si>
  <si>
    <t>Protamin rastvor za injekciju 5 po 50mg/5ml</t>
  </si>
  <si>
    <t>Azitromicin prašak za rastvor za inf.1x500mg</t>
  </si>
  <si>
    <t>boč.</t>
  </si>
  <si>
    <t>Flumazenil rastvor za iv inj./inf 5x0.5mg/ml</t>
  </si>
  <si>
    <t xml:space="preserve"> </t>
  </si>
  <si>
    <t xml:space="preserve"> ANLEK </t>
  </si>
  <si>
    <t xml:space="preserve">Farmalogist </t>
  </si>
  <si>
    <t xml:space="preserve">Phoenixpharma </t>
  </si>
  <si>
    <t xml:space="preserve">INPHARM CO </t>
  </si>
  <si>
    <t>Prilog 1.</t>
  </si>
  <si>
    <t xml:space="preserve">Prilog 2. </t>
  </si>
  <si>
    <t>Prilog 2.</t>
  </si>
  <si>
    <t>nema ponuda</t>
  </si>
  <si>
    <t>jedina ponuda</t>
  </si>
  <si>
    <t xml:space="preserve">Salbutamol suspenzija za inhalaciju pod pritiskom (200doza po 0.1mg) </t>
  </si>
  <si>
    <t>nema opnuda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</si>
</sst>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Calibri"/>
      <family val="2"/>
      <scheme val="minor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0" fontId="5" fillId="0" borderId="0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1" fontId="4" fillId="0" borderId="7" xfId="0" applyNumberFormat="1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horizontal="center" wrapText="1"/>
    </xf>
    <xf numFmtId="1" fontId="4" fillId="0" borderId="9" xfId="0" applyNumberFormat="1" applyFont="1" applyFill="1" applyBorder="1" applyAlignment="1" applyProtection="1">
      <alignment horizontal="right" wrapText="1"/>
    </xf>
    <xf numFmtId="4" fontId="3" fillId="0" borderId="10" xfId="0" applyNumberFormat="1" applyFont="1" applyBorder="1" applyAlignment="1">
      <alignment wrapText="1"/>
    </xf>
    <xf numFmtId="1" fontId="4" fillId="0" borderId="12" xfId="0" applyNumberFormat="1" applyFont="1" applyBorder="1" applyAlignment="1" applyProtection="1">
      <alignment wrapText="1"/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14" xfId="0" applyFont="1" applyBorder="1" applyAlignment="1" applyProtection="1">
      <alignment wrapText="1"/>
      <protection locked="0"/>
    </xf>
    <xf numFmtId="1" fontId="4" fillId="0" borderId="15" xfId="0" applyNumberFormat="1" applyFont="1" applyFill="1" applyBorder="1" applyAlignment="1" applyProtection="1">
      <alignment horizontal="right" wrapText="1"/>
    </xf>
    <xf numFmtId="1" fontId="4" fillId="0" borderId="16" xfId="0" applyNumberFormat="1" applyFont="1" applyBorder="1" applyAlignment="1" applyProtection="1">
      <alignment wrapText="1"/>
      <protection locked="0"/>
    </xf>
    <xf numFmtId="1" fontId="4" fillId="0" borderId="16" xfId="0" applyNumberFormat="1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7" xfId="0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horizontal="center" wrapText="1"/>
    </xf>
    <xf numFmtId="1" fontId="4" fillId="0" borderId="18" xfId="0" applyNumberFormat="1" applyFont="1" applyFill="1" applyBorder="1" applyAlignment="1" applyProtection="1">
      <alignment horizontal="right" wrapText="1"/>
    </xf>
    <xf numFmtId="0" fontId="4" fillId="0" borderId="17" xfId="0" applyFont="1" applyFill="1" applyBorder="1" applyAlignment="1" applyProtection="1">
      <alignment wrapText="1"/>
      <protection locked="0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wrapText="1"/>
    </xf>
    <xf numFmtId="0" fontId="4" fillId="0" borderId="19" xfId="0" applyFont="1" applyFill="1" applyBorder="1" applyAlignment="1" applyProtection="1">
      <alignment wrapText="1"/>
      <protection locked="0"/>
    </xf>
    <xf numFmtId="0" fontId="4" fillId="0" borderId="19" xfId="0" applyFont="1" applyFill="1" applyBorder="1" applyAlignment="1" applyProtection="1">
      <alignment horizontal="center" wrapText="1"/>
    </xf>
    <xf numFmtId="1" fontId="4" fillId="0" borderId="20" xfId="0" applyNumberFormat="1" applyFont="1" applyFill="1" applyBorder="1" applyAlignment="1" applyProtection="1">
      <alignment horizontal="right" wrapText="1"/>
    </xf>
    <xf numFmtId="0" fontId="4" fillId="0" borderId="15" xfId="0" applyFont="1" applyFill="1" applyBorder="1" applyAlignment="1" applyProtection="1">
      <alignment wrapText="1"/>
    </xf>
    <xf numFmtId="0" fontId="4" fillId="0" borderId="19" xfId="0" applyFont="1" applyBorder="1" applyAlignment="1" applyProtection="1">
      <alignment wrapText="1"/>
      <protection locked="0"/>
    </xf>
    <xf numFmtId="0" fontId="4" fillId="0" borderId="19" xfId="0" applyFont="1" applyBorder="1" applyAlignment="1" applyProtection="1">
      <alignment horizontal="center" wrapText="1"/>
    </xf>
    <xf numFmtId="0" fontId="4" fillId="0" borderId="14" xfId="0" applyFont="1" applyBorder="1" applyAlignment="1" applyProtection="1">
      <alignment horizontal="left" wrapText="1"/>
      <protection locked="0"/>
    </xf>
    <xf numFmtId="1" fontId="4" fillId="0" borderId="14" xfId="0" applyNumberFormat="1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1" fontId="4" fillId="2" borderId="12" xfId="0" applyNumberFormat="1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center" wrapText="1"/>
    </xf>
    <xf numFmtId="1" fontId="4" fillId="2" borderId="20" xfId="0" applyNumberFormat="1" applyFont="1" applyFill="1" applyBorder="1" applyAlignment="1" applyProtection="1">
      <alignment horizontal="right" wrapText="1"/>
    </xf>
    <xf numFmtId="0" fontId="4" fillId="2" borderId="14" xfId="0" applyFont="1" applyFill="1" applyBorder="1" applyAlignment="1" applyProtection="1">
      <alignment wrapText="1"/>
      <protection locked="0"/>
    </xf>
    <xf numFmtId="0" fontId="4" fillId="2" borderId="14" xfId="0" applyFont="1" applyFill="1" applyBorder="1" applyAlignment="1" applyProtection="1">
      <alignment horizontal="center" wrapText="1"/>
    </xf>
    <xf numFmtId="1" fontId="4" fillId="2" borderId="15" xfId="0" applyNumberFormat="1" applyFont="1" applyFill="1" applyBorder="1" applyAlignment="1" applyProtection="1">
      <alignment horizontal="right" wrapText="1"/>
    </xf>
    <xf numFmtId="0" fontId="4" fillId="2" borderId="15" xfId="0" applyFont="1" applyFill="1" applyBorder="1" applyAlignment="1" applyProtection="1">
      <alignment wrapText="1"/>
    </xf>
    <xf numFmtId="0" fontId="4" fillId="2" borderId="14" xfId="0" applyFont="1" applyFill="1" applyBorder="1" applyAlignment="1" applyProtection="1">
      <alignment horizontal="left" wrapText="1"/>
      <protection locked="0"/>
    </xf>
    <xf numFmtId="0" fontId="4" fillId="2" borderId="15" xfId="0" applyFont="1" applyFill="1" applyBorder="1" applyAlignment="1" applyProtection="1">
      <alignment horizontal="right" wrapText="1"/>
    </xf>
    <xf numFmtId="1" fontId="4" fillId="2" borderId="21" xfId="0" applyNumberFormat="1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wrapText="1"/>
    </xf>
    <xf numFmtId="0" fontId="6" fillId="2" borderId="14" xfId="0" applyFont="1" applyFill="1" applyBorder="1" applyAlignment="1">
      <alignment wrapText="1"/>
    </xf>
    <xf numFmtId="0" fontId="6" fillId="2" borderId="15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6" fillId="2" borderId="18" xfId="0" applyFont="1" applyFill="1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4" fillId="3" borderId="8" xfId="0" applyFont="1" applyFill="1" applyBorder="1" applyAlignment="1" applyProtection="1">
      <alignment wrapText="1"/>
      <protection locked="0"/>
    </xf>
    <xf numFmtId="0" fontId="4" fillId="3" borderId="9" xfId="0" applyFont="1" applyFill="1" applyBorder="1" applyAlignment="1" applyProtection="1">
      <alignment horizontal="center" wrapText="1"/>
    </xf>
    <xf numFmtId="1" fontId="4" fillId="3" borderId="7" xfId="0" applyNumberFormat="1" applyFont="1" applyFill="1" applyBorder="1" applyAlignment="1" applyProtection="1">
      <alignment horizontal="right" wrapText="1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wrapText="1"/>
    </xf>
    <xf numFmtId="0" fontId="4" fillId="3" borderId="14" xfId="0" applyFont="1" applyFill="1" applyBorder="1" applyAlignment="1" applyProtection="1">
      <alignment wrapText="1"/>
      <protection locked="0"/>
    </xf>
    <xf numFmtId="0" fontId="4" fillId="3" borderId="15" xfId="0" applyFont="1" applyFill="1" applyBorder="1" applyAlignment="1" applyProtection="1">
      <alignment horizontal="center" wrapText="1"/>
    </xf>
    <xf numFmtId="1" fontId="4" fillId="3" borderId="12" xfId="0" applyNumberFormat="1" applyFont="1" applyFill="1" applyBorder="1" applyAlignment="1" applyProtection="1">
      <alignment horizontal="right" wrapText="1"/>
    </xf>
    <xf numFmtId="0" fontId="6" fillId="2" borderId="16" xfId="0" applyFont="1" applyFill="1" applyBorder="1" applyAlignment="1">
      <alignment wrapText="1"/>
    </xf>
    <xf numFmtId="0" fontId="4" fillId="3" borderId="14" xfId="0" applyFont="1" applyFill="1" applyBorder="1" applyAlignment="1" applyProtection="1">
      <alignment vertical="top" wrapText="1"/>
      <protection locked="0"/>
    </xf>
    <xf numFmtId="0" fontId="6" fillId="3" borderId="14" xfId="0" applyFont="1" applyFill="1" applyBorder="1" applyAlignment="1">
      <alignment wrapText="1"/>
    </xf>
    <xf numFmtId="0" fontId="6" fillId="3" borderId="15" xfId="0" applyFont="1" applyFill="1" applyBorder="1" applyAlignment="1">
      <alignment wrapText="1"/>
    </xf>
    <xf numFmtId="0" fontId="6" fillId="3" borderId="12" xfId="0" applyFont="1" applyFill="1" applyBorder="1" applyAlignment="1">
      <alignment wrapText="1"/>
    </xf>
    <xf numFmtId="0" fontId="6" fillId="2" borderId="22" xfId="0" applyFont="1" applyFill="1" applyBorder="1" applyAlignment="1">
      <alignment wrapText="1"/>
    </xf>
    <xf numFmtId="0" fontId="4" fillId="3" borderId="23" xfId="0" applyFont="1" applyFill="1" applyBorder="1" applyAlignment="1" applyProtection="1">
      <alignment wrapText="1"/>
      <protection locked="0"/>
    </xf>
    <xf numFmtId="0" fontId="4" fillId="3" borderId="24" xfId="0" applyFont="1" applyFill="1" applyBorder="1" applyAlignment="1" applyProtection="1">
      <alignment horizontal="center" wrapText="1"/>
    </xf>
    <xf numFmtId="0" fontId="4" fillId="3" borderId="22" xfId="0" applyFont="1" applyFill="1" applyBorder="1" applyAlignment="1" applyProtection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NumberFormat="1" applyFont="1"/>
    <xf numFmtId="0" fontId="4" fillId="0" borderId="25" xfId="0" applyFont="1" applyBorder="1" applyAlignment="1" applyProtection="1">
      <alignment horizontal="center" vertical="center" wrapText="1"/>
      <protection locked="0"/>
    </xf>
    <xf numFmtId="4" fontId="3" fillId="0" borderId="10" xfId="0" applyNumberFormat="1" applyFont="1" applyBorder="1"/>
    <xf numFmtId="4" fontId="3" fillId="4" borderId="10" xfId="0" applyNumberFormat="1" applyFont="1" applyFill="1" applyBorder="1"/>
    <xf numFmtId="4" fontId="3" fillId="4" borderId="10" xfId="0" applyNumberFormat="1" applyFont="1" applyFill="1" applyBorder="1" applyAlignment="1">
      <alignment wrapText="1"/>
    </xf>
    <xf numFmtId="4" fontId="3" fillId="4" borderId="26" xfId="0" applyNumberFormat="1" applyFont="1" applyFill="1" applyBorder="1"/>
    <xf numFmtId="0" fontId="3" fillId="0" borderId="6" xfId="0" applyFont="1" applyBorder="1"/>
    <xf numFmtId="4" fontId="3" fillId="0" borderId="6" xfId="0" applyNumberFormat="1" applyFont="1" applyBorder="1"/>
    <xf numFmtId="4" fontId="8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/>
    <xf numFmtId="4" fontId="9" fillId="4" borderId="11" xfId="0" applyNumberFormat="1" applyFont="1" applyFill="1" applyBorder="1"/>
    <xf numFmtId="0" fontId="3" fillId="0" borderId="27" xfId="0" applyFont="1" applyBorder="1"/>
    <xf numFmtId="4" fontId="2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26" xfId="0" applyNumberFormat="1" applyFont="1" applyBorder="1" applyAlignment="1">
      <alignment wrapText="1"/>
    </xf>
    <xf numFmtId="4" fontId="3" fillId="4" borderId="11" xfId="0" applyNumberFormat="1" applyFont="1" applyFill="1" applyBorder="1" applyAlignment="1">
      <alignment wrapText="1"/>
    </xf>
    <xf numFmtId="1" fontId="4" fillId="3" borderId="22" xfId="0" applyNumberFormat="1" applyFont="1" applyFill="1" applyBorder="1" applyAlignment="1" applyProtection="1">
      <alignment horizontal="right" wrapText="1"/>
    </xf>
    <xf numFmtId="4" fontId="3" fillId="4" borderId="28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/>
    </xf>
    <xf numFmtId="4" fontId="2" fillId="0" borderId="4" xfId="0" applyNumberFormat="1" applyFont="1" applyFill="1" applyBorder="1" applyAlignment="1" applyProtection="1">
      <alignment horizontal="center"/>
      <protection locked="0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  <xf numFmtId="4" fontId="7" fillId="4" borderId="11" xfId="0" applyNumberFormat="1" applyFont="1" applyFill="1" applyBorder="1"/>
    <xf numFmtId="4" fontId="7" fillId="4" borderId="29" xfId="0" applyNumberFormat="1" applyFont="1" applyFill="1" applyBorder="1"/>
    <xf numFmtId="4" fontId="2" fillId="0" borderId="4" xfId="0" applyNumberFormat="1" applyFont="1" applyBorder="1"/>
    <xf numFmtId="4" fontId="9" fillId="4" borderId="29" xfId="0" applyNumberFormat="1" applyFont="1" applyFill="1" applyBorder="1"/>
    <xf numFmtId="0" fontId="0" fillId="0" borderId="0" xfId="0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4" fontId="3" fillId="0" borderId="11" xfId="0" applyNumberFormat="1" applyFont="1" applyBorder="1"/>
    <xf numFmtId="4" fontId="3" fillId="4" borderId="11" xfId="0" applyNumberFormat="1" applyFont="1" applyFill="1" applyBorder="1"/>
    <xf numFmtId="4" fontId="3" fillId="2" borderId="11" xfId="0" applyNumberFormat="1" applyFont="1" applyFill="1" applyBorder="1"/>
    <xf numFmtId="4" fontId="3" fillId="2" borderId="28" xfId="0" applyNumberFormat="1" applyFont="1" applyFill="1" applyBorder="1"/>
    <xf numFmtId="4" fontId="1" fillId="0" borderId="0" xfId="0" applyNumberFormat="1" applyFont="1" applyAlignment="1">
      <alignment horizontal="right"/>
    </xf>
    <xf numFmtId="4" fontId="7" fillId="0" borderId="11" xfId="0" applyNumberFormat="1" applyFont="1" applyBorder="1"/>
    <xf numFmtId="4" fontId="10" fillId="0" borderId="11" xfId="0" applyNumberFormat="1" applyFont="1" applyBorder="1"/>
    <xf numFmtId="4" fontId="11" fillId="0" borderId="11" xfId="0" applyNumberFormat="1" applyFont="1" applyBorder="1"/>
    <xf numFmtId="4" fontId="7" fillId="0" borderId="30" xfId="0" applyNumberFormat="1" applyFont="1" applyBorder="1"/>
    <xf numFmtId="4" fontId="7" fillId="0" borderId="28" xfId="0" applyNumberFormat="1" applyFont="1" applyBorder="1"/>
    <xf numFmtId="4" fontId="13" fillId="5" borderId="11" xfId="0" applyNumberFormat="1" applyFont="1" applyFill="1" applyBorder="1" applyAlignment="1">
      <alignment horizontal="right"/>
    </xf>
    <xf numFmtId="0" fontId="13" fillId="5" borderId="11" xfId="0" applyFont="1" applyFill="1" applyBorder="1" applyAlignment="1">
      <alignment horizontal="right"/>
    </xf>
    <xf numFmtId="4" fontId="14" fillId="5" borderId="11" xfId="0" applyNumberFormat="1" applyFont="1" applyFill="1" applyBorder="1" applyAlignment="1">
      <alignment horizontal="right"/>
    </xf>
    <xf numFmtId="4" fontId="7" fillId="5" borderId="11" xfId="0" applyNumberFormat="1" applyFont="1" applyFill="1" applyBorder="1" applyAlignment="1">
      <alignment horizontal="center"/>
    </xf>
    <xf numFmtId="0" fontId="4" fillId="0" borderId="0" xfId="0" quotePrefix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0"/>
  <sheetViews>
    <sheetView tabSelected="1" workbookViewId="0">
      <selection activeCell="I183" sqref="I183"/>
    </sheetView>
  </sheetViews>
  <sheetFormatPr defaultRowHeight="12.75" x14ac:dyDescent="0.2"/>
  <cols>
    <col min="1" max="1" width="3.85546875" style="2" customWidth="1"/>
    <col min="2" max="2" width="49.28515625" style="1" customWidth="1"/>
    <col min="3" max="3" width="5.140625" style="2" customWidth="1"/>
    <col min="4" max="4" width="6.140625" style="2" customWidth="1"/>
    <col min="5" max="5" width="15.42578125" style="2" customWidth="1"/>
    <col min="6" max="6" width="10.140625" style="2" hidden="1" customWidth="1"/>
    <col min="7" max="7" width="0" style="3" hidden="1" customWidth="1"/>
    <col min="8" max="8" width="16.85546875" style="2" customWidth="1"/>
    <col min="9" max="9" width="16" style="2" customWidth="1"/>
    <col min="10" max="10" width="15.7109375" style="3" customWidth="1"/>
    <col min="11" max="16384" width="9.140625" style="2"/>
  </cols>
  <sheetData>
    <row r="1" spans="1:10" ht="15" x14ac:dyDescent="0.25">
      <c r="B1" s="124"/>
      <c r="C1" s="125"/>
      <c r="D1" s="125"/>
      <c r="E1" s="125"/>
      <c r="G1" s="2"/>
      <c r="J1" s="114" t="s">
        <v>192</v>
      </c>
    </row>
    <row r="2" spans="1:10" ht="15.75" thickBot="1" x14ac:dyDescent="0.3">
      <c r="B2" s="4"/>
      <c r="C2" s="5"/>
      <c r="D2" s="6"/>
      <c r="E2" s="93" t="s">
        <v>188</v>
      </c>
      <c r="F2" s="94"/>
      <c r="G2" s="95"/>
      <c r="H2" s="94" t="s">
        <v>189</v>
      </c>
      <c r="I2" s="109" t="s">
        <v>190</v>
      </c>
      <c r="J2" s="95" t="s">
        <v>191</v>
      </c>
    </row>
    <row r="3" spans="1:10" ht="39" thickBot="1" x14ac:dyDescent="0.25">
      <c r="A3" s="7" t="s">
        <v>0</v>
      </c>
      <c r="B3" s="8" t="s">
        <v>1</v>
      </c>
      <c r="C3" s="9" t="s">
        <v>2</v>
      </c>
      <c r="D3" s="10" t="s">
        <v>3</v>
      </c>
      <c r="E3" s="11" t="s">
        <v>4</v>
      </c>
      <c r="F3" s="87"/>
      <c r="G3" s="88"/>
      <c r="H3" s="82" t="s">
        <v>4</v>
      </c>
      <c r="I3" s="102" t="s">
        <v>4</v>
      </c>
      <c r="J3" s="102" t="s">
        <v>4</v>
      </c>
    </row>
    <row r="4" spans="1:10" x14ac:dyDescent="0.2">
      <c r="A4" s="12">
        <v>1</v>
      </c>
      <c r="B4" s="13" t="s">
        <v>5</v>
      </c>
      <c r="C4" s="14" t="s">
        <v>6</v>
      </c>
      <c r="D4" s="15">
        <v>20</v>
      </c>
      <c r="E4" s="16">
        <v>896.80000000000007</v>
      </c>
      <c r="F4" s="90"/>
      <c r="G4" s="90"/>
      <c r="H4" s="84">
        <v>736.80000000000007</v>
      </c>
      <c r="I4" s="110">
        <v>1422</v>
      </c>
      <c r="J4" s="115"/>
    </row>
    <row r="5" spans="1:10" x14ac:dyDescent="0.2">
      <c r="A5" s="17">
        <v>2</v>
      </c>
      <c r="B5" s="18" t="s">
        <v>7</v>
      </c>
      <c r="C5" s="19" t="s">
        <v>6</v>
      </c>
      <c r="D5" s="20">
        <v>30</v>
      </c>
      <c r="E5" s="16"/>
      <c r="F5" s="90"/>
      <c r="G5" s="90"/>
      <c r="H5" s="84">
        <v>6151.2</v>
      </c>
      <c r="I5" s="110">
        <v>6621</v>
      </c>
      <c r="J5" s="115"/>
    </row>
    <row r="6" spans="1:10" x14ac:dyDescent="0.2">
      <c r="A6" s="17">
        <v>3</v>
      </c>
      <c r="B6" s="21" t="s">
        <v>8</v>
      </c>
      <c r="C6" s="19" t="s">
        <v>6</v>
      </c>
      <c r="D6" s="22">
        <v>20</v>
      </c>
      <c r="E6" s="16"/>
      <c r="F6" s="90"/>
      <c r="G6" s="90"/>
      <c r="H6" s="83">
        <v>9700.4</v>
      </c>
      <c r="I6" s="111">
        <v>5252</v>
      </c>
      <c r="J6" s="115"/>
    </row>
    <row r="7" spans="1:10" x14ac:dyDescent="0.2">
      <c r="A7" s="23">
        <v>4</v>
      </c>
      <c r="B7" s="21" t="s">
        <v>9</v>
      </c>
      <c r="C7" s="19" t="s">
        <v>6</v>
      </c>
      <c r="D7" s="22">
        <v>40</v>
      </c>
      <c r="E7" s="85">
        <v>7450.8</v>
      </c>
      <c r="F7" s="90"/>
      <c r="G7" s="90"/>
      <c r="H7" s="83">
        <v>7509.2</v>
      </c>
      <c r="I7" s="110">
        <v>7876</v>
      </c>
      <c r="J7" s="115"/>
    </row>
    <row r="8" spans="1:10" x14ac:dyDescent="0.2">
      <c r="A8" s="17">
        <v>5</v>
      </c>
      <c r="B8" s="21" t="s">
        <v>10</v>
      </c>
      <c r="C8" s="19" t="s">
        <v>6</v>
      </c>
      <c r="D8" s="22">
        <v>20</v>
      </c>
      <c r="E8" s="16">
        <v>2331</v>
      </c>
      <c r="F8" s="90"/>
      <c r="G8" s="90"/>
      <c r="H8" s="84">
        <v>2201.6</v>
      </c>
      <c r="I8" s="110">
        <v>2464</v>
      </c>
      <c r="J8" s="115"/>
    </row>
    <row r="9" spans="1:10" ht="25.5" x14ac:dyDescent="0.2">
      <c r="A9" s="24">
        <v>6</v>
      </c>
      <c r="B9" s="25" t="s">
        <v>197</v>
      </c>
      <c r="C9" s="26" t="s">
        <v>6</v>
      </c>
      <c r="D9" s="22">
        <v>2</v>
      </c>
      <c r="E9" s="16"/>
      <c r="F9" s="90"/>
      <c r="G9" s="90"/>
      <c r="H9" s="84">
        <v>536.28</v>
      </c>
      <c r="I9" s="110">
        <v>574.79999999999995</v>
      </c>
      <c r="J9" s="115"/>
    </row>
    <row r="10" spans="1:10" x14ac:dyDescent="0.2">
      <c r="A10" s="17">
        <v>7</v>
      </c>
      <c r="B10" s="21" t="s">
        <v>12</v>
      </c>
      <c r="C10" s="19" t="s">
        <v>6</v>
      </c>
      <c r="D10" s="22">
        <v>40</v>
      </c>
      <c r="E10" s="16"/>
      <c r="F10" s="90"/>
      <c r="G10" s="90"/>
      <c r="H10" s="84">
        <v>2908</v>
      </c>
      <c r="I10" s="110">
        <v>3092</v>
      </c>
      <c r="J10" s="115"/>
    </row>
    <row r="11" spans="1:10" x14ac:dyDescent="0.2">
      <c r="A11" s="17">
        <v>8</v>
      </c>
      <c r="B11" s="21" t="s">
        <v>13</v>
      </c>
      <c r="C11" s="19" t="s">
        <v>6</v>
      </c>
      <c r="D11" s="22">
        <v>40</v>
      </c>
      <c r="E11" s="16">
        <v>3497.2000000000003</v>
      </c>
      <c r="F11" s="90"/>
      <c r="G11" s="90"/>
      <c r="H11" s="84">
        <v>3176.3999999999996</v>
      </c>
      <c r="I11" s="110">
        <v>5640</v>
      </c>
      <c r="J11" s="115"/>
    </row>
    <row r="12" spans="1:10" x14ac:dyDescent="0.2">
      <c r="A12" s="17">
        <v>9</v>
      </c>
      <c r="B12" s="21" t="s">
        <v>14</v>
      </c>
      <c r="C12" s="19" t="s">
        <v>6</v>
      </c>
      <c r="D12" s="22">
        <v>20</v>
      </c>
      <c r="E12" s="16">
        <v>3495.4</v>
      </c>
      <c r="F12" s="90"/>
      <c r="G12" s="90"/>
      <c r="H12" s="84">
        <v>3175.4</v>
      </c>
      <c r="I12" s="110">
        <v>5638</v>
      </c>
      <c r="J12" s="115"/>
    </row>
    <row r="13" spans="1:10" x14ac:dyDescent="0.2">
      <c r="A13" s="17">
        <v>10</v>
      </c>
      <c r="B13" s="25" t="s">
        <v>15</v>
      </c>
      <c r="C13" s="19" t="s">
        <v>6</v>
      </c>
      <c r="D13" s="22">
        <v>30</v>
      </c>
      <c r="E13" s="16">
        <v>2120.1</v>
      </c>
      <c r="F13" s="90"/>
      <c r="G13" s="90"/>
      <c r="H13" s="84">
        <v>2107.5</v>
      </c>
      <c r="I13" s="110">
        <v>2241</v>
      </c>
      <c r="J13" s="115"/>
    </row>
    <row r="14" spans="1:10" x14ac:dyDescent="0.2">
      <c r="A14" s="17">
        <v>11</v>
      </c>
      <c r="B14" s="21" t="s">
        <v>16</v>
      </c>
      <c r="C14" s="19" t="s">
        <v>6</v>
      </c>
      <c r="D14" s="22">
        <v>2</v>
      </c>
      <c r="E14" s="16"/>
      <c r="F14" s="90"/>
      <c r="G14" s="90"/>
      <c r="H14" s="84">
        <v>364</v>
      </c>
      <c r="I14" s="110">
        <v>374.6</v>
      </c>
      <c r="J14" s="115"/>
    </row>
    <row r="15" spans="1:10" x14ac:dyDescent="0.2">
      <c r="A15" s="17">
        <v>12</v>
      </c>
      <c r="B15" s="25" t="s">
        <v>17</v>
      </c>
      <c r="C15" s="26" t="s">
        <v>6</v>
      </c>
      <c r="D15" s="22">
        <v>30</v>
      </c>
      <c r="E15" s="85">
        <v>4583.3999999999996</v>
      </c>
      <c r="F15" s="90"/>
      <c r="G15" s="90"/>
      <c r="H15" s="83">
        <v>4619.1000000000004</v>
      </c>
      <c r="I15" s="110">
        <v>4845</v>
      </c>
      <c r="J15" s="115"/>
    </row>
    <row r="16" spans="1:10" x14ac:dyDescent="0.2">
      <c r="A16" s="17">
        <v>13</v>
      </c>
      <c r="B16" s="21" t="s">
        <v>18</v>
      </c>
      <c r="C16" s="19" t="s">
        <v>6</v>
      </c>
      <c r="D16" s="22">
        <v>10</v>
      </c>
      <c r="E16" s="16"/>
      <c r="F16" s="90"/>
      <c r="G16" s="90"/>
      <c r="H16" s="84">
        <v>1119.5999999999999</v>
      </c>
      <c r="I16" s="110">
        <v>1198</v>
      </c>
      <c r="J16" s="115"/>
    </row>
    <row r="17" spans="1:10" x14ac:dyDescent="0.2">
      <c r="A17" s="17">
        <v>14</v>
      </c>
      <c r="B17" s="21" t="s">
        <v>19</v>
      </c>
      <c r="C17" s="19" t="s">
        <v>6</v>
      </c>
      <c r="D17" s="22">
        <v>30</v>
      </c>
      <c r="E17" s="16"/>
      <c r="F17" s="90"/>
      <c r="G17" s="90"/>
      <c r="H17" s="84">
        <v>3585.6</v>
      </c>
      <c r="I17" s="110">
        <v>4020</v>
      </c>
      <c r="J17" s="115"/>
    </row>
    <row r="18" spans="1:10" x14ac:dyDescent="0.2">
      <c r="A18" s="23">
        <v>15</v>
      </c>
      <c r="B18" s="27" t="s">
        <v>20</v>
      </c>
      <c r="C18" s="28" t="s">
        <v>6</v>
      </c>
      <c r="D18" s="29">
        <v>5</v>
      </c>
      <c r="E18" s="85">
        <v>653.70000000000005</v>
      </c>
      <c r="F18" s="90"/>
      <c r="G18" s="90"/>
      <c r="H18" s="83">
        <v>661.35</v>
      </c>
      <c r="I18" s="110">
        <v>691</v>
      </c>
      <c r="J18" s="115"/>
    </row>
    <row r="19" spans="1:10" x14ac:dyDescent="0.2">
      <c r="A19" s="17">
        <v>16</v>
      </c>
      <c r="B19" s="27" t="s">
        <v>21</v>
      </c>
      <c r="C19" s="28" t="s">
        <v>6</v>
      </c>
      <c r="D19" s="22">
        <v>5</v>
      </c>
      <c r="E19" s="85">
        <v>827.75</v>
      </c>
      <c r="F19" s="90"/>
      <c r="G19" s="90"/>
      <c r="H19" s="83">
        <v>837.45</v>
      </c>
      <c r="I19" s="110">
        <v>875</v>
      </c>
      <c r="J19" s="115"/>
    </row>
    <row r="20" spans="1:10" x14ac:dyDescent="0.2">
      <c r="A20" s="17">
        <v>17</v>
      </c>
      <c r="B20" s="21" t="s">
        <v>22</v>
      </c>
      <c r="C20" s="19" t="s">
        <v>6</v>
      </c>
      <c r="D20" s="22">
        <v>5</v>
      </c>
      <c r="E20" s="16"/>
      <c r="F20" s="90"/>
      <c r="G20" s="90"/>
      <c r="H20" s="84">
        <v>657.55</v>
      </c>
      <c r="I20" s="110">
        <v>1030</v>
      </c>
      <c r="J20" s="115"/>
    </row>
    <row r="21" spans="1:10" x14ac:dyDescent="0.2">
      <c r="A21" s="17">
        <v>18</v>
      </c>
      <c r="B21" s="30" t="s">
        <v>23</v>
      </c>
      <c r="C21" s="31" t="s">
        <v>6</v>
      </c>
      <c r="D21" s="32">
        <v>5</v>
      </c>
      <c r="E21" s="16"/>
      <c r="F21" s="90"/>
      <c r="G21" s="90"/>
      <c r="H21" s="84">
        <v>556.1</v>
      </c>
      <c r="I21" s="110">
        <v>672</v>
      </c>
      <c r="J21" s="115"/>
    </row>
    <row r="22" spans="1:10" x14ac:dyDescent="0.2">
      <c r="A22" s="23">
        <v>19</v>
      </c>
      <c r="B22" s="21" t="s">
        <v>24</v>
      </c>
      <c r="C22" s="19" t="s">
        <v>6</v>
      </c>
      <c r="D22" s="22">
        <v>5</v>
      </c>
      <c r="E22" s="16"/>
      <c r="F22" s="90"/>
      <c r="G22" s="90"/>
      <c r="H22" s="84">
        <v>501</v>
      </c>
      <c r="I22" s="110">
        <v>557</v>
      </c>
      <c r="J22" s="115"/>
    </row>
    <row r="23" spans="1:10" x14ac:dyDescent="0.2">
      <c r="A23" s="17">
        <v>20</v>
      </c>
      <c r="B23" s="21" t="s">
        <v>25</v>
      </c>
      <c r="C23" s="19" t="s">
        <v>6</v>
      </c>
      <c r="D23" s="22">
        <v>10</v>
      </c>
      <c r="E23" s="16"/>
      <c r="F23" s="90"/>
      <c r="G23" s="90"/>
      <c r="H23" s="84">
        <v>1241.5</v>
      </c>
      <c r="I23" s="110">
        <v>1320</v>
      </c>
      <c r="J23" s="115"/>
    </row>
    <row r="24" spans="1:10" x14ac:dyDescent="0.2">
      <c r="A24" s="17">
        <v>21</v>
      </c>
      <c r="B24" s="21" t="s">
        <v>26</v>
      </c>
      <c r="C24" s="19" t="s">
        <v>6</v>
      </c>
      <c r="D24" s="22">
        <v>30</v>
      </c>
      <c r="E24" s="16"/>
      <c r="F24" s="90"/>
      <c r="G24" s="90"/>
      <c r="H24" s="84">
        <v>9030.9</v>
      </c>
      <c r="I24" s="110">
        <v>9624</v>
      </c>
      <c r="J24" s="115"/>
    </row>
    <row r="25" spans="1:10" x14ac:dyDescent="0.2">
      <c r="A25" s="17">
        <v>22</v>
      </c>
      <c r="B25" s="21" t="s">
        <v>27</v>
      </c>
      <c r="C25" s="19" t="s">
        <v>6</v>
      </c>
      <c r="D25" s="22">
        <v>15</v>
      </c>
      <c r="E25" s="16"/>
      <c r="F25" s="90"/>
      <c r="G25" s="90"/>
      <c r="H25" s="84">
        <v>1348.5</v>
      </c>
      <c r="I25" s="110">
        <v>1390.5</v>
      </c>
      <c r="J25" s="115"/>
    </row>
    <row r="26" spans="1:10" ht="15" x14ac:dyDescent="0.25">
      <c r="A26" s="17">
        <v>23</v>
      </c>
      <c r="B26" s="25" t="s">
        <v>28</v>
      </c>
      <c r="C26" s="26" t="s">
        <v>6</v>
      </c>
      <c r="D26" s="22">
        <v>5</v>
      </c>
      <c r="E26" s="16"/>
      <c r="F26" s="90"/>
      <c r="G26" s="90"/>
      <c r="H26" s="83"/>
      <c r="I26" s="111">
        <v>485.5</v>
      </c>
      <c r="J26" s="120" t="s">
        <v>196</v>
      </c>
    </row>
    <row r="27" spans="1:10" x14ac:dyDescent="0.2">
      <c r="A27" s="17">
        <v>24</v>
      </c>
      <c r="B27" s="21" t="s">
        <v>29</v>
      </c>
      <c r="C27" s="19" t="s">
        <v>6</v>
      </c>
      <c r="D27" s="22">
        <v>50</v>
      </c>
      <c r="E27" s="16">
        <v>5358.5</v>
      </c>
      <c r="F27" s="90"/>
      <c r="G27" s="90"/>
      <c r="H27" s="84">
        <v>5212.5</v>
      </c>
      <c r="I27" s="110">
        <v>5385</v>
      </c>
      <c r="J27" s="115"/>
    </row>
    <row r="28" spans="1:10" x14ac:dyDescent="0.2">
      <c r="A28" s="17">
        <v>25</v>
      </c>
      <c r="B28" s="25" t="s">
        <v>30</v>
      </c>
      <c r="C28" s="26" t="s">
        <v>6</v>
      </c>
      <c r="D28" s="22">
        <v>20</v>
      </c>
      <c r="E28" s="16">
        <v>3482.7999999999997</v>
      </c>
      <c r="F28" s="90"/>
      <c r="G28" s="90"/>
      <c r="H28" s="84">
        <v>3387.7999999999997</v>
      </c>
      <c r="I28" s="110">
        <v>3500</v>
      </c>
      <c r="J28" s="115"/>
    </row>
    <row r="29" spans="1:10" x14ac:dyDescent="0.2">
      <c r="A29" s="17">
        <v>26</v>
      </c>
      <c r="B29" s="33" t="s">
        <v>31</v>
      </c>
      <c r="C29" s="34" t="s">
        <v>6</v>
      </c>
      <c r="D29" s="35">
        <v>20</v>
      </c>
      <c r="E29" s="16"/>
      <c r="F29" s="90"/>
      <c r="G29" s="90"/>
      <c r="H29" s="84">
        <v>5796.7999999999993</v>
      </c>
      <c r="I29" s="110">
        <v>6588</v>
      </c>
      <c r="J29" s="115"/>
    </row>
    <row r="30" spans="1:10" x14ac:dyDescent="0.2">
      <c r="A30" s="17">
        <v>27</v>
      </c>
      <c r="B30" s="21" t="s">
        <v>32</v>
      </c>
      <c r="C30" s="19" t="s">
        <v>6</v>
      </c>
      <c r="D30" s="22">
        <v>10</v>
      </c>
      <c r="E30" s="16"/>
      <c r="F30" s="90"/>
      <c r="G30" s="90"/>
      <c r="H30" s="84">
        <v>3353.8999999999996</v>
      </c>
      <c r="I30" s="110">
        <v>3599</v>
      </c>
      <c r="J30" s="115"/>
    </row>
    <row r="31" spans="1:10" x14ac:dyDescent="0.2">
      <c r="A31" s="17">
        <v>28</v>
      </c>
      <c r="B31" s="25" t="s">
        <v>33</v>
      </c>
      <c r="C31" s="26" t="s">
        <v>6</v>
      </c>
      <c r="D31" s="22">
        <v>20</v>
      </c>
      <c r="E31" s="16"/>
      <c r="F31" s="90"/>
      <c r="G31" s="90"/>
      <c r="H31" s="84">
        <v>2509</v>
      </c>
      <c r="I31" s="110">
        <v>2898</v>
      </c>
      <c r="J31" s="115"/>
    </row>
    <row r="32" spans="1:10" ht="15" x14ac:dyDescent="0.25">
      <c r="A32" s="17">
        <v>29</v>
      </c>
      <c r="B32" s="21" t="s">
        <v>34</v>
      </c>
      <c r="C32" s="19" t="s">
        <v>6</v>
      </c>
      <c r="D32" s="22">
        <v>10</v>
      </c>
      <c r="E32" s="16"/>
      <c r="F32" s="90"/>
      <c r="G32" s="90"/>
      <c r="H32" s="83"/>
      <c r="I32" s="110" t="s">
        <v>187</v>
      </c>
      <c r="J32" s="122" t="s">
        <v>195</v>
      </c>
    </row>
    <row r="33" spans="1:10" x14ac:dyDescent="0.2">
      <c r="A33" s="17">
        <v>30</v>
      </c>
      <c r="B33" s="21" t="s">
        <v>35</v>
      </c>
      <c r="C33" s="19" t="s">
        <v>6</v>
      </c>
      <c r="D33" s="22">
        <v>20</v>
      </c>
      <c r="E33" s="16"/>
      <c r="F33" s="90"/>
      <c r="G33" s="90"/>
      <c r="H33" s="84">
        <v>2299.4</v>
      </c>
      <c r="I33" s="110">
        <v>2408</v>
      </c>
      <c r="J33" s="115"/>
    </row>
    <row r="34" spans="1:10" x14ac:dyDescent="0.2">
      <c r="A34" s="17">
        <v>31</v>
      </c>
      <c r="B34" s="21" t="s">
        <v>36</v>
      </c>
      <c r="C34" s="19" t="s">
        <v>6</v>
      </c>
      <c r="D34" s="22">
        <v>30</v>
      </c>
      <c r="E34" s="16"/>
      <c r="F34" s="90"/>
      <c r="G34" s="90"/>
      <c r="H34" s="84">
        <v>3071.1000000000004</v>
      </c>
      <c r="I34" s="110">
        <v>3216</v>
      </c>
      <c r="J34" s="115"/>
    </row>
    <row r="35" spans="1:10" x14ac:dyDescent="0.2">
      <c r="A35" s="17">
        <v>32</v>
      </c>
      <c r="B35" s="21" t="s">
        <v>37</v>
      </c>
      <c r="C35" s="19" t="s">
        <v>6</v>
      </c>
      <c r="D35" s="22">
        <v>20</v>
      </c>
      <c r="E35" s="16"/>
      <c r="F35" s="90"/>
      <c r="G35" s="90"/>
      <c r="H35" s="84">
        <v>1504.8</v>
      </c>
      <c r="I35" s="110">
        <v>1576</v>
      </c>
      <c r="J35" s="115"/>
    </row>
    <row r="36" spans="1:10" ht="26.25" x14ac:dyDescent="0.25">
      <c r="A36" s="17">
        <v>33</v>
      </c>
      <c r="B36" s="21" t="s">
        <v>38</v>
      </c>
      <c r="C36" s="19" t="s">
        <v>6</v>
      </c>
      <c r="D36" s="22">
        <v>5</v>
      </c>
      <c r="E36" s="16"/>
      <c r="F36" s="90"/>
      <c r="G36" s="90"/>
      <c r="H36" s="83"/>
      <c r="I36" s="110" t="s">
        <v>187</v>
      </c>
      <c r="J36" s="122" t="s">
        <v>195</v>
      </c>
    </row>
    <row r="37" spans="1:10" x14ac:dyDescent="0.2">
      <c r="A37" s="17">
        <v>34</v>
      </c>
      <c r="B37" s="25" t="s">
        <v>39</v>
      </c>
      <c r="C37" s="26" t="s">
        <v>6</v>
      </c>
      <c r="D37" s="22">
        <v>5</v>
      </c>
      <c r="E37" s="16"/>
      <c r="F37" s="90"/>
      <c r="G37" s="90"/>
      <c r="H37" s="84">
        <v>1205</v>
      </c>
      <c r="I37" s="110">
        <v>1242.5</v>
      </c>
      <c r="J37" s="115"/>
    </row>
    <row r="38" spans="1:10" x14ac:dyDescent="0.2">
      <c r="A38" s="17">
        <v>35</v>
      </c>
      <c r="B38" s="21" t="s">
        <v>40</v>
      </c>
      <c r="C38" s="19" t="s">
        <v>6</v>
      </c>
      <c r="D38" s="22">
        <v>2</v>
      </c>
      <c r="E38" s="16"/>
      <c r="F38" s="90"/>
      <c r="G38" s="90"/>
      <c r="H38" s="84">
        <v>431.04</v>
      </c>
      <c r="I38" s="110">
        <v>443.6</v>
      </c>
      <c r="J38" s="115"/>
    </row>
    <row r="39" spans="1:10" x14ac:dyDescent="0.2">
      <c r="A39" s="17">
        <v>36</v>
      </c>
      <c r="B39" s="21" t="s">
        <v>41</v>
      </c>
      <c r="C39" s="19" t="s">
        <v>6</v>
      </c>
      <c r="D39" s="22">
        <v>30</v>
      </c>
      <c r="E39" s="16"/>
      <c r="F39" s="90"/>
      <c r="G39" s="90"/>
      <c r="H39" s="83">
        <v>6322.5</v>
      </c>
      <c r="I39" s="111">
        <v>2244</v>
      </c>
      <c r="J39" s="115"/>
    </row>
    <row r="40" spans="1:10" x14ac:dyDescent="0.2">
      <c r="A40" s="17">
        <v>37</v>
      </c>
      <c r="B40" s="21" t="s">
        <v>42</v>
      </c>
      <c r="C40" s="19" t="s">
        <v>6</v>
      </c>
      <c r="D40" s="22">
        <v>5</v>
      </c>
      <c r="E40" s="16">
        <v>712.05</v>
      </c>
      <c r="F40" s="90"/>
      <c r="G40" s="90"/>
      <c r="H40" s="83">
        <v>649.9</v>
      </c>
      <c r="I40" s="111">
        <v>435.5</v>
      </c>
      <c r="J40" s="115"/>
    </row>
    <row r="41" spans="1:10" x14ac:dyDescent="0.2">
      <c r="A41" s="17">
        <v>38</v>
      </c>
      <c r="B41" s="21" t="s">
        <v>43</v>
      </c>
      <c r="C41" s="19" t="s">
        <v>6</v>
      </c>
      <c r="D41" s="22">
        <v>15</v>
      </c>
      <c r="E41" s="16">
        <v>958.35</v>
      </c>
      <c r="F41" s="90"/>
      <c r="G41" s="90"/>
      <c r="H41" s="84">
        <v>862.19999999999993</v>
      </c>
      <c r="I41" s="110">
        <v>963</v>
      </c>
      <c r="J41" s="115"/>
    </row>
    <row r="42" spans="1:10" x14ac:dyDescent="0.2">
      <c r="A42" s="17">
        <v>39</v>
      </c>
      <c r="B42" s="21" t="s">
        <v>44</v>
      </c>
      <c r="C42" s="19" t="s">
        <v>6</v>
      </c>
      <c r="D42" s="22">
        <v>2</v>
      </c>
      <c r="E42" s="85">
        <v>227.18</v>
      </c>
      <c r="F42" s="90"/>
      <c r="G42" s="90"/>
      <c r="H42" s="83">
        <v>229.66</v>
      </c>
      <c r="I42" s="110">
        <v>248.8</v>
      </c>
      <c r="J42" s="115"/>
    </row>
    <row r="43" spans="1:10" x14ac:dyDescent="0.2">
      <c r="A43" s="17">
        <v>40</v>
      </c>
      <c r="B43" s="21" t="s">
        <v>45</v>
      </c>
      <c r="C43" s="19" t="s">
        <v>6</v>
      </c>
      <c r="D43" s="22">
        <v>50</v>
      </c>
      <c r="E43" s="16">
        <v>6403.5</v>
      </c>
      <c r="F43" s="90"/>
      <c r="G43" s="90"/>
      <c r="H43" s="84">
        <v>6011</v>
      </c>
      <c r="I43" s="110">
        <v>6740.0000000000009</v>
      </c>
      <c r="J43" s="115"/>
    </row>
    <row r="44" spans="1:10" ht="15" x14ac:dyDescent="0.25">
      <c r="A44" s="17">
        <v>41</v>
      </c>
      <c r="B44" s="21" t="s">
        <v>46</v>
      </c>
      <c r="C44" s="19" t="s">
        <v>6</v>
      </c>
      <c r="D44" s="22">
        <v>2</v>
      </c>
      <c r="E44" s="16"/>
      <c r="F44" s="90"/>
      <c r="G44" s="90"/>
      <c r="H44" s="83"/>
      <c r="I44" s="110" t="s">
        <v>187</v>
      </c>
      <c r="J44" s="122" t="s">
        <v>195</v>
      </c>
    </row>
    <row r="45" spans="1:10" x14ac:dyDescent="0.2">
      <c r="A45" s="17">
        <v>42</v>
      </c>
      <c r="B45" s="21" t="s">
        <v>47</v>
      </c>
      <c r="C45" s="19" t="s">
        <v>6</v>
      </c>
      <c r="D45" s="22">
        <v>5</v>
      </c>
      <c r="E45" s="16"/>
      <c r="F45" s="90"/>
      <c r="G45" s="90"/>
      <c r="H45" s="84">
        <v>772.05</v>
      </c>
      <c r="I45" s="110">
        <v>794.5</v>
      </c>
      <c r="J45" s="115"/>
    </row>
    <row r="46" spans="1:10" x14ac:dyDescent="0.2">
      <c r="A46" s="17">
        <v>43</v>
      </c>
      <c r="B46" s="21" t="s">
        <v>48</v>
      </c>
      <c r="C46" s="19" t="s">
        <v>6</v>
      </c>
      <c r="D46" s="22">
        <v>10</v>
      </c>
      <c r="E46" s="16"/>
      <c r="F46" s="90"/>
      <c r="G46" s="90"/>
      <c r="H46" s="84">
        <v>1478.5</v>
      </c>
      <c r="I46" s="110">
        <v>1572</v>
      </c>
      <c r="J46" s="115"/>
    </row>
    <row r="47" spans="1:10" x14ac:dyDescent="0.2">
      <c r="A47" s="17">
        <v>44</v>
      </c>
      <c r="B47" s="21" t="s">
        <v>49</v>
      </c>
      <c r="C47" s="19" t="s">
        <v>6</v>
      </c>
      <c r="D47" s="22">
        <v>2</v>
      </c>
      <c r="E47" s="16"/>
      <c r="F47" s="90"/>
      <c r="G47" s="90"/>
      <c r="H47" s="84">
        <v>1256.9000000000001</v>
      </c>
      <c r="I47" s="110">
        <v>1296</v>
      </c>
      <c r="J47" s="115"/>
    </row>
    <row r="48" spans="1:10" x14ac:dyDescent="0.2">
      <c r="A48" s="17">
        <v>45</v>
      </c>
      <c r="B48" s="21" t="s">
        <v>50</v>
      </c>
      <c r="C48" s="19" t="s">
        <v>6</v>
      </c>
      <c r="D48" s="36">
        <v>30</v>
      </c>
      <c r="E48" s="16"/>
      <c r="F48" s="90"/>
      <c r="G48" s="90"/>
      <c r="H48" s="84">
        <v>2739.6</v>
      </c>
      <c r="I48" s="110">
        <v>3066</v>
      </c>
      <c r="J48" s="115"/>
    </row>
    <row r="49" spans="1:10" x14ac:dyDescent="0.2">
      <c r="A49" s="17">
        <v>46</v>
      </c>
      <c r="B49" s="21" t="s">
        <v>51</v>
      </c>
      <c r="C49" s="19" t="s">
        <v>6</v>
      </c>
      <c r="D49" s="22">
        <v>5</v>
      </c>
      <c r="E49" s="16"/>
      <c r="F49" s="90"/>
      <c r="G49" s="90"/>
      <c r="H49" s="84">
        <v>1188.0500000000002</v>
      </c>
      <c r="I49" s="110">
        <v>1225</v>
      </c>
      <c r="J49" s="115"/>
    </row>
    <row r="50" spans="1:10" x14ac:dyDescent="0.2">
      <c r="A50" s="17">
        <v>47</v>
      </c>
      <c r="B50" s="27" t="s">
        <v>52</v>
      </c>
      <c r="C50" s="28" t="s">
        <v>6</v>
      </c>
      <c r="D50" s="29">
        <v>2</v>
      </c>
      <c r="E50" s="85">
        <v>204.14</v>
      </c>
      <c r="F50" s="90"/>
      <c r="G50" s="90"/>
      <c r="H50" s="83">
        <v>206.54</v>
      </c>
      <c r="I50" s="110">
        <v>215.8</v>
      </c>
      <c r="J50" s="115"/>
    </row>
    <row r="51" spans="1:10" x14ac:dyDescent="0.2">
      <c r="A51" s="17">
        <v>48</v>
      </c>
      <c r="B51" s="25" t="s">
        <v>53</v>
      </c>
      <c r="C51" s="19" t="s">
        <v>6</v>
      </c>
      <c r="D51" s="36">
        <v>5</v>
      </c>
      <c r="E51" s="16"/>
      <c r="F51" s="90"/>
      <c r="G51" s="90"/>
      <c r="H51" s="84">
        <v>716.2</v>
      </c>
      <c r="I51" s="110">
        <v>819</v>
      </c>
      <c r="J51" s="115"/>
    </row>
    <row r="52" spans="1:10" x14ac:dyDescent="0.2">
      <c r="A52" s="23">
        <v>49</v>
      </c>
      <c r="B52" s="37" t="s">
        <v>54</v>
      </c>
      <c r="C52" s="38" t="s">
        <v>6</v>
      </c>
      <c r="D52" s="35">
        <v>25</v>
      </c>
      <c r="E52" s="85">
        <v>6534.5</v>
      </c>
      <c r="F52" s="90"/>
      <c r="G52" s="90"/>
      <c r="H52" s="83">
        <v>6586</v>
      </c>
      <c r="I52" s="110">
        <v>6907.5</v>
      </c>
      <c r="J52" s="115"/>
    </row>
    <row r="53" spans="1:10" x14ac:dyDescent="0.2">
      <c r="A53" s="17">
        <v>50</v>
      </c>
      <c r="B53" s="21" t="s">
        <v>55</v>
      </c>
      <c r="C53" s="19" t="s">
        <v>6</v>
      </c>
      <c r="D53" s="22">
        <v>2</v>
      </c>
      <c r="E53" s="85">
        <v>375</v>
      </c>
      <c r="F53" s="90"/>
      <c r="G53" s="90"/>
      <c r="H53" s="83">
        <v>379.4</v>
      </c>
      <c r="I53" s="110">
        <v>396.4</v>
      </c>
      <c r="J53" s="115"/>
    </row>
    <row r="54" spans="1:10" x14ac:dyDescent="0.2">
      <c r="A54" s="17">
        <v>51</v>
      </c>
      <c r="B54" s="39" t="s">
        <v>56</v>
      </c>
      <c r="C54" s="19" t="s">
        <v>6</v>
      </c>
      <c r="D54" s="22">
        <v>10</v>
      </c>
      <c r="E54" s="16"/>
      <c r="F54" s="90"/>
      <c r="G54" s="90"/>
      <c r="H54" s="84">
        <v>748.6</v>
      </c>
      <c r="I54" s="110">
        <v>836</v>
      </c>
      <c r="J54" s="115"/>
    </row>
    <row r="55" spans="1:10" x14ac:dyDescent="0.2">
      <c r="A55" s="23">
        <v>52</v>
      </c>
      <c r="B55" s="39" t="s">
        <v>57</v>
      </c>
      <c r="C55" s="19" t="s">
        <v>6</v>
      </c>
      <c r="D55" s="22">
        <v>5</v>
      </c>
      <c r="E55" s="16"/>
      <c r="F55" s="90"/>
      <c r="G55" s="90"/>
      <c r="H55" s="84">
        <v>629.5</v>
      </c>
      <c r="I55" s="110">
        <v>703</v>
      </c>
      <c r="J55" s="115"/>
    </row>
    <row r="56" spans="1:10" x14ac:dyDescent="0.2">
      <c r="A56" s="17">
        <v>53</v>
      </c>
      <c r="B56" s="21" t="s">
        <v>58</v>
      </c>
      <c r="C56" s="28" t="s">
        <v>6</v>
      </c>
      <c r="D56" s="29">
        <v>40</v>
      </c>
      <c r="E56" s="16">
        <v>4577.6000000000004</v>
      </c>
      <c r="F56" s="90"/>
      <c r="G56" s="90"/>
      <c r="H56" s="84">
        <v>4452.3999999999996</v>
      </c>
      <c r="I56" s="110">
        <v>4600</v>
      </c>
      <c r="J56" s="115"/>
    </row>
    <row r="57" spans="1:10" x14ac:dyDescent="0.2">
      <c r="A57" s="40">
        <v>54</v>
      </c>
      <c r="B57" s="25" t="s">
        <v>59</v>
      </c>
      <c r="C57" s="19" t="s">
        <v>6</v>
      </c>
      <c r="D57" s="22">
        <v>10</v>
      </c>
      <c r="E57" s="16">
        <v>4396.1000000000004</v>
      </c>
      <c r="F57" s="90"/>
      <c r="G57" s="90"/>
      <c r="H57" s="84">
        <v>4150</v>
      </c>
      <c r="I57" s="110">
        <v>4647</v>
      </c>
      <c r="J57" s="115"/>
    </row>
    <row r="58" spans="1:10" x14ac:dyDescent="0.2">
      <c r="A58" s="23">
        <v>55</v>
      </c>
      <c r="B58" s="37" t="s">
        <v>60</v>
      </c>
      <c r="C58" s="38" t="s">
        <v>6</v>
      </c>
      <c r="D58" s="35">
        <v>5</v>
      </c>
      <c r="E58" s="85">
        <v>457.84999999999997</v>
      </c>
      <c r="F58" s="90"/>
      <c r="G58" s="90"/>
      <c r="H58" s="83">
        <v>463.25</v>
      </c>
      <c r="I58" s="110">
        <v>484</v>
      </c>
      <c r="J58" s="115"/>
    </row>
    <row r="59" spans="1:10" x14ac:dyDescent="0.2">
      <c r="A59" s="17">
        <v>56</v>
      </c>
      <c r="B59" s="25" t="s">
        <v>61</v>
      </c>
      <c r="C59" s="26" t="s">
        <v>6</v>
      </c>
      <c r="D59" s="22">
        <v>5</v>
      </c>
      <c r="E59" s="85">
        <v>585.54999999999995</v>
      </c>
      <c r="F59" s="90"/>
      <c r="G59" s="90"/>
      <c r="H59" s="83">
        <v>592.44999999999993</v>
      </c>
      <c r="I59" s="110">
        <v>619</v>
      </c>
      <c r="J59" s="115"/>
    </row>
    <row r="60" spans="1:10" x14ac:dyDescent="0.2">
      <c r="A60" s="17">
        <v>57</v>
      </c>
      <c r="B60" s="25" t="s">
        <v>62</v>
      </c>
      <c r="C60" s="26" t="s">
        <v>6</v>
      </c>
      <c r="D60" s="22">
        <v>20</v>
      </c>
      <c r="E60" s="16">
        <v>2359.4</v>
      </c>
      <c r="F60" s="90"/>
      <c r="G60" s="90"/>
      <c r="H60" s="84">
        <v>2310.4</v>
      </c>
      <c r="I60" s="110">
        <v>2494</v>
      </c>
      <c r="J60" s="115"/>
    </row>
    <row r="61" spans="1:10" x14ac:dyDescent="0.2">
      <c r="A61" s="17">
        <v>58</v>
      </c>
      <c r="B61" s="21" t="s">
        <v>63</v>
      </c>
      <c r="C61" s="19" t="s">
        <v>6</v>
      </c>
      <c r="D61" s="22">
        <v>70</v>
      </c>
      <c r="E61" s="16">
        <v>14567</v>
      </c>
      <c r="F61" s="90"/>
      <c r="G61" s="90"/>
      <c r="H61" s="84">
        <v>11582.9</v>
      </c>
      <c r="I61" s="110">
        <v>15953</v>
      </c>
      <c r="J61" s="115"/>
    </row>
    <row r="62" spans="1:10" x14ac:dyDescent="0.2">
      <c r="A62" s="17">
        <v>59</v>
      </c>
      <c r="B62" s="21" t="s">
        <v>64</v>
      </c>
      <c r="C62" s="19" t="s">
        <v>6</v>
      </c>
      <c r="D62" s="22">
        <v>50</v>
      </c>
      <c r="E62" s="16">
        <v>13572</v>
      </c>
      <c r="F62" s="90"/>
      <c r="G62" s="90"/>
      <c r="H62" s="84">
        <v>10824</v>
      </c>
      <c r="I62" s="110">
        <v>14285</v>
      </c>
      <c r="J62" s="115"/>
    </row>
    <row r="63" spans="1:10" x14ac:dyDescent="0.2">
      <c r="A63" s="17">
        <v>60</v>
      </c>
      <c r="B63" s="21" t="s">
        <v>65</v>
      </c>
      <c r="C63" s="19" t="s">
        <v>6</v>
      </c>
      <c r="D63" s="22">
        <v>5</v>
      </c>
      <c r="E63" s="16">
        <v>737.4</v>
      </c>
      <c r="F63" s="90"/>
      <c r="G63" s="90"/>
      <c r="H63" s="84">
        <v>568.5</v>
      </c>
      <c r="I63" s="110">
        <v>779.5</v>
      </c>
      <c r="J63" s="115"/>
    </row>
    <row r="64" spans="1:10" x14ac:dyDescent="0.2">
      <c r="A64" s="17">
        <v>61</v>
      </c>
      <c r="B64" s="21" t="s">
        <v>66</v>
      </c>
      <c r="C64" s="19" t="s">
        <v>6</v>
      </c>
      <c r="D64" s="22">
        <v>3</v>
      </c>
      <c r="E64" s="85">
        <v>411.24</v>
      </c>
      <c r="F64" s="90"/>
      <c r="G64" s="90"/>
      <c r="H64" s="83">
        <v>416.04</v>
      </c>
      <c r="I64" s="110">
        <v>434.70000000000005</v>
      </c>
      <c r="J64" s="115"/>
    </row>
    <row r="65" spans="1:10" x14ac:dyDescent="0.2">
      <c r="A65" s="17">
        <v>62</v>
      </c>
      <c r="B65" s="21" t="s">
        <v>67</v>
      </c>
      <c r="C65" s="19" t="s">
        <v>6</v>
      </c>
      <c r="D65" s="22">
        <v>10</v>
      </c>
      <c r="E65" s="85">
        <v>1240</v>
      </c>
      <c r="F65" s="90"/>
      <c r="G65" s="90"/>
      <c r="H65" s="83">
        <v>1250.6999999999998</v>
      </c>
      <c r="I65" s="110">
        <v>1358</v>
      </c>
      <c r="J65" s="115"/>
    </row>
    <row r="66" spans="1:10" x14ac:dyDescent="0.2">
      <c r="A66" s="17">
        <v>63</v>
      </c>
      <c r="B66" s="21" t="s">
        <v>68</v>
      </c>
      <c r="C66" s="19" t="s">
        <v>6</v>
      </c>
      <c r="D66" s="22">
        <v>20</v>
      </c>
      <c r="E66" s="85">
        <v>1274.5999999999999</v>
      </c>
      <c r="F66" s="90"/>
      <c r="G66" s="90"/>
      <c r="H66" s="83">
        <v>1285.5999999999999</v>
      </c>
      <c r="I66" s="110">
        <v>1396</v>
      </c>
      <c r="J66" s="115"/>
    </row>
    <row r="67" spans="1:10" x14ac:dyDescent="0.2">
      <c r="A67" s="17">
        <v>64</v>
      </c>
      <c r="B67" s="21" t="s">
        <v>69</v>
      </c>
      <c r="C67" s="19" t="s">
        <v>6</v>
      </c>
      <c r="D67" s="22">
        <v>2</v>
      </c>
      <c r="E67" s="16">
        <v>741.34</v>
      </c>
      <c r="F67" s="90"/>
      <c r="G67" s="90"/>
      <c r="H67" s="84">
        <v>723.92</v>
      </c>
      <c r="I67" s="110">
        <v>745</v>
      </c>
      <c r="J67" s="115"/>
    </row>
    <row r="68" spans="1:10" ht="15" x14ac:dyDescent="0.25">
      <c r="A68" s="17">
        <v>65</v>
      </c>
      <c r="B68" s="21" t="s">
        <v>70</v>
      </c>
      <c r="C68" s="19" t="s">
        <v>6</v>
      </c>
      <c r="D68" s="22">
        <v>5</v>
      </c>
      <c r="E68" s="16"/>
      <c r="F68" s="90"/>
      <c r="G68" s="90"/>
      <c r="H68" s="84">
        <v>792.90000000000009</v>
      </c>
      <c r="I68" s="110" t="s">
        <v>187</v>
      </c>
      <c r="J68" s="120" t="s">
        <v>196</v>
      </c>
    </row>
    <row r="69" spans="1:10" x14ac:dyDescent="0.2">
      <c r="A69" s="17">
        <v>66</v>
      </c>
      <c r="B69" s="21" t="s">
        <v>71</v>
      </c>
      <c r="C69" s="19" t="s">
        <v>6</v>
      </c>
      <c r="D69" s="22">
        <v>100</v>
      </c>
      <c r="E69" s="16">
        <v>27847.000000000004</v>
      </c>
      <c r="F69" s="90"/>
      <c r="G69" s="90"/>
      <c r="H69" s="84">
        <v>26219</v>
      </c>
      <c r="I69" s="110">
        <v>29939.999999999996</v>
      </c>
      <c r="J69" s="115"/>
    </row>
    <row r="70" spans="1:10" ht="15" x14ac:dyDescent="0.25">
      <c r="A70" s="17">
        <v>67</v>
      </c>
      <c r="B70" s="25" t="s">
        <v>72</v>
      </c>
      <c r="C70" s="19" t="s">
        <v>6</v>
      </c>
      <c r="D70" s="22">
        <v>10</v>
      </c>
      <c r="E70" s="16"/>
      <c r="F70" s="90"/>
      <c r="G70" s="90"/>
      <c r="H70" s="83"/>
      <c r="I70" s="110">
        <v>1925</v>
      </c>
      <c r="J70" s="120" t="s">
        <v>196</v>
      </c>
    </row>
    <row r="71" spans="1:10" x14ac:dyDescent="0.2">
      <c r="A71" s="17">
        <v>68</v>
      </c>
      <c r="B71" s="25" t="s">
        <v>73</v>
      </c>
      <c r="C71" s="26" t="s">
        <v>6</v>
      </c>
      <c r="D71" s="22">
        <v>2</v>
      </c>
      <c r="E71" s="85">
        <v>663.82</v>
      </c>
      <c r="F71" s="90"/>
      <c r="G71" s="90"/>
      <c r="H71" s="83">
        <v>671.12</v>
      </c>
      <c r="I71" s="110">
        <v>727</v>
      </c>
      <c r="J71" s="115"/>
    </row>
    <row r="72" spans="1:10" x14ac:dyDescent="0.2">
      <c r="A72" s="17">
        <v>69</v>
      </c>
      <c r="B72" s="21" t="s">
        <v>74</v>
      </c>
      <c r="C72" s="19" t="s">
        <v>6</v>
      </c>
      <c r="D72" s="22">
        <v>40</v>
      </c>
      <c r="E72" s="85">
        <v>12862</v>
      </c>
      <c r="F72" s="90"/>
      <c r="G72" s="90"/>
      <c r="H72" s="83">
        <v>12955.2</v>
      </c>
      <c r="I72" s="110">
        <v>13596</v>
      </c>
      <c r="J72" s="115"/>
    </row>
    <row r="73" spans="1:10" x14ac:dyDescent="0.2">
      <c r="A73" s="17">
        <v>70</v>
      </c>
      <c r="B73" s="21" t="s">
        <v>75</v>
      </c>
      <c r="C73" s="19" t="s">
        <v>6</v>
      </c>
      <c r="D73" s="22">
        <v>20</v>
      </c>
      <c r="E73" s="85">
        <v>3000.7999999999997</v>
      </c>
      <c r="F73" s="90"/>
      <c r="G73" s="90"/>
      <c r="H73" s="83">
        <v>3024.2000000000003</v>
      </c>
      <c r="I73" s="110">
        <v>3172</v>
      </c>
      <c r="J73" s="115"/>
    </row>
    <row r="74" spans="1:10" ht="15.75" customHeight="1" x14ac:dyDescent="0.2">
      <c r="A74" s="17">
        <v>71</v>
      </c>
      <c r="B74" s="37" t="s">
        <v>76</v>
      </c>
      <c r="C74" s="38" t="s">
        <v>6</v>
      </c>
      <c r="D74" s="35">
        <v>10</v>
      </c>
      <c r="E74" s="85">
        <v>1170.1000000000001</v>
      </c>
      <c r="F74" s="90"/>
      <c r="G74" s="90"/>
      <c r="H74" s="83">
        <v>1220</v>
      </c>
      <c r="I74" s="110">
        <v>1258</v>
      </c>
      <c r="J74" s="115"/>
    </row>
    <row r="75" spans="1:10" x14ac:dyDescent="0.2">
      <c r="A75" s="17">
        <v>72</v>
      </c>
      <c r="B75" s="21" t="s">
        <v>77</v>
      </c>
      <c r="C75" s="19" t="s">
        <v>6</v>
      </c>
      <c r="D75" s="22">
        <v>6</v>
      </c>
      <c r="E75" s="85">
        <v>1258.98</v>
      </c>
      <c r="F75" s="90"/>
      <c r="G75" s="90"/>
      <c r="H75" s="83">
        <v>1312.74</v>
      </c>
      <c r="I75" s="110">
        <v>1353.6</v>
      </c>
      <c r="J75" s="115"/>
    </row>
    <row r="76" spans="1:10" x14ac:dyDescent="0.2">
      <c r="A76" s="17">
        <v>73</v>
      </c>
      <c r="B76" s="21" t="s">
        <v>78</v>
      </c>
      <c r="C76" s="19" t="s">
        <v>6</v>
      </c>
      <c r="D76" s="22">
        <v>5</v>
      </c>
      <c r="E76" s="16">
        <v>3561.7000000000003</v>
      </c>
      <c r="F76" s="90"/>
      <c r="G76" s="90"/>
      <c r="H76" s="84">
        <v>3423.25</v>
      </c>
      <c r="I76" s="110">
        <v>3634</v>
      </c>
      <c r="J76" s="115"/>
    </row>
    <row r="77" spans="1:10" ht="15" x14ac:dyDescent="0.25">
      <c r="A77" s="17">
        <v>74</v>
      </c>
      <c r="B77" s="21" t="s">
        <v>79</v>
      </c>
      <c r="C77" s="19" t="s">
        <v>6</v>
      </c>
      <c r="D77" s="22">
        <v>1</v>
      </c>
      <c r="E77" s="16"/>
      <c r="F77" s="90"/>
      <c r="G77" s="90"/>
      <c r="H77" s="83"/>
      <c r="I77" s="110"/>
      <c r="J77" s="122" t="s">
        <v>195</v>
      </c>
    </row>
    <row r="78" spans="1:10" ht="15" x14ac:dyDescent="0.25">
      <c r="A78" s="17">
        <v>75</v>
      </c>
      <c r="B78" s="25" t="s">
        <v>80</v>
      </c>
      <c r="C78" s="19" t="s">
        <v>6</v>
      </c>
      <c r="D78" s="22">
        <v>5</v>
      </c>
      <c r="E78" s="16"/>
      <c r="F78" s="90"/>
      <c r="G78" s="90"/>
      <c r="H78" s="84">
        <v>1570.75</v>
      </c>
      <c r="I78" s="110"/>
      <c r="J78" s="120" t="s">
        <v>196</v>
      </c>
    </row>
    <row r="79" spans="1:10" ht="15.75" customHeight="1" x14ac:dyDescent="0.2">
      <c r="A79" s="17">
        <v>76</v>
      </c>
      <c r="B79" s="41" t="s">
        <v>81</v>
      </c>
      <c r="C79" s="19" t="s">
        <v>6</v>
      </c>
      <c r="D79" s="36">
        <v>10</v>
      </c>
      <c r="E79" s="16">
        <v>3598.8999999999996</v>
      </c>
      <c r="F79" s="90"/>
      <c r="G79" s="90"/>
      <c r="H79" s="84">
        <v>3462.3</v>
      </c>
      <c r="I79" s="110"/>
      <c r="J79" s="115"/>
    </row>
    <row r="80" spans="1:10" x14ac:dyDescent="0.2">
      <c r="A80" s="17">
        <v>77</v>
      </c>
      <c r="B80" s="21" t="s">
        <v>82</v>
      </c>
      <c r="C80" s="19" t="s">
        <v>6</v>
      </c>
      <c r="D80" s="36">
        <v>15</v>
      </c>
      <c r="E80" s="16">
        <v>9153.75</v>
      </c>
      <c r="F80" s="90"/>
      <c r="G80" s="90"/>
      <c r="H80" s="84">
        <v>8863.9499999999989</v>
      </c>
      <c r="I80" s="110">
        <v>9634.5</v>
      </c>
      <c r="J80" s="115"/>
    </row>
    <row r="81" spans="1:10" x14ac:dyDescent="0.2">
      <c r="A81" s="17">
        <v>78</v>
      </c>
      <c r="B81" s="21" t="s">
        <v>83</v>
      </c>
      <c r="C81" s="19" t="s">
        <v>6</v>
      </c>
      <c r="D81" s="22">
        <v>20</v>
      </c>
      <c r="E81" s="16">
        <v>1307.4000000000001</v>
      </c>
      <c r="F81" s="90"/>
      <c r="G81" s="90"/>
      <c r="H81" s="84">
        <v>1192</v>
      </c>
      <c r="I81" s="110">
        <v>1334</v>
      </c>
      <c r="J81" s="115"/>
    </row>
    <row r="82" spans="1:10" x14ac:dyDescent="0.2">
      <c r="A82" s="17">
        <v>79</v>
      </c>
      <c r="B82" s="21" t="s">
        <v>84</v>
      </c>
      <c r="C82" s="19" t="s">
        <v>6</v>
      </c>
      <c r="D82" s="22">
        <v>60</v>
      </c>
      <c r="E82" s="16">
        <v>5245.2</v>
      </c>
      <c r="F82" s="90"/>
      <c r="G82" s="90"/>
      <c r="H82" s="84">
        <v>4057.2000000000003</v>
      </c>
      <c r="I82" s="110">
        <v>4908</v>
      </c>
      <c r="J82" s="115"/>
    </row>
    <row r="83" spans="1:10" x14ac:dyDescent="0.2">
      <c r="A83" s="17">
        <v>80</v>
      </c>
      <c r="B83" s="25" t="s">
        <v>85</v>
      </c>
      <c r="C83" s="26" t="s">
        <v>6</v>
      </c>
      <c r="D83" s="22">
        <v>10</v>
      </c>
      <c r="E83" s="16"/>
      <c r="F83" s="90"/>
      <c r="G83" s="90"/>
      <c r="H83" s="84">
        <v>1429.6000000000001</v>
      </c>
      <c r="I83" s="110">
        <v>1540</v>
      </c>
      <c r="J83" s="115"/>
    </row>
    <row r="84" spans="1:10" x14ac:dyDescent="0.2">
      <c r="A84" s="17">
        <v>81</v>
      </c>
      <c r="B84" s="25" t="s">
        <v>86</v>
      </c>
      <c r="C84" s="26" t="s">
        <v>6</v>
      </c>
      <c r="D84" s="22">
        <v>5</v>
      </c>
      <c r="E84" s="85">
        <v>662.45</v>
      </c>
      <c r="F84" s="90"/>
      <c r="G84" s="90"/>
      <c r="H84" s="83">
        <v>669.7</v>
      </c>
      <c r="I84" s="110">
        <v>725.5</v>
      </c>
      <c r="J84" s="115"/>
    </row>
    <row r="85" spans="1:10" x14ac:dyDescent="0.2">
      <c r="A85" s="17">
        <v>82</v>
      </c>
      <c r="B85" s="25" t="s">
        <v>87</v>
      </c>
      <c r="C85" s="19" t="s">
        <v>6</v>
      </c>
      <c r="D85" s="22">
        <v>20</v>
      </c>
      <c r="E85" s="16"/>
      <c r="F85" s="90"/>
      <c r="G85" s="90"/>
      <c r="H85" s="84">
        <v>1782.8</v>
      </c>
      <c r="I85" s="110">
        <v>1936</v>
      </c>
      <c r="J85" s="115"/>
    </row>
    <row r="86" spans="1:10" x14ac:dyDescent="0.2">
      <c r="A86" s="17">
        <v>83</v>
      </c>
      <c r="B86" s="21" t="s">
        <v>88</v>
      </c>
      <c r="C86" s="19" t="s">
        <v>6</v>
      </c>
      <c r="D86" s="22">
        <v>5</v>
      </c>
      <c r="E86" s="16"/>
      <c r="F86" s="90"/>
      <c r="G86" s="90"/>
      <c r="H86" s="84">
        <v>437.55</v>
      </c>
      <c r="I86" s="110">
        <v>474</v>
      </c>
      <c r="J86" s="115"/>
    </row>
    <row r="87" spans="1:10" x14ac:dyDescent="0.2">
      <c r="A87" s="17">
        <v>84</v>
      </c>
      <c r="B87" s="25" t="s">
        <v>89</v>
      </c>
      <c r="C87" s="19" t="s">
        <v>6</v>
      </c>
      <c r="D87" s="22">
        <v>30</v>
      </c>
      <c r="E87" s="16">
        <v>3444.9</v>
      </c>
      <c r="F87" s="90"/>
      <c r="G87" s="90"/>
      <c r="H87" s="84">
        <v>3351</v>
      </c>
      <c r="I87" s="110">
        <v>3462</v>
      </c>
      <c r="J87" s="115"/>
    </row>
    <row r="88" spans="1:10" ht="15" x14ac:dyDescent="0.25">
      <c r="A88" s="17">
        <v>85</v>
      </c>
      <c r="B88" s="21" t="s">
        <v>90</v>
      </c>
      <c r="C88" s="19" t="s">
        <v>6</v>
      </c>
      <c r="D88" s="22">
        <v>2</v>
      </c>
      <c r="E88" s="16"/>
      <c r="F88" s="90"/>
      <c r="G88" s="90"/>
      <c r="H88" s="84">
        <v>279.45999999999998</v>
      </c>
      <c r="I88" s="110"/>
      <c r="J88" s="120" t="s">
        <v>196</v>
      </c>
    </row>
    <row r="89" spans="1:10" ht="15.75" customHeight="1" x14ac:dyDescent="0.2">
      <c r="A89" s="17">
        <v>86</v>
      </c>
      <c r="B89" s="25" t="s">
        <v>91</v>
      </c>
      <c r="C89" s="26" t="s">
        <v>6</v>
      </c>
      <c r="D89" s="22">
        <v>10</v>
      </c>
      <c r="E89" s="85">
        <v>1933.6000000000001</v>
      </c>
      <c r="F89" s="90"/>
      <c r="G89" s="90"/>
      <c r="H89" s="83">
        <v>1951.8000000000002</v>
      </c>
      <c r="I89" s="110">
        <v>2044</v>
      </c>
      <c r="J89" s="115"/>
    </row>
    <row r="90" spans="1:10" x14ac:dyDescent="0.2">
      <c r="A90" s="17">
        <v>87</v>
      </c>
      <c r="B90" s="21" t="s">
        <v>92</v>
      </c>
      <c r="C90" s="19" t="s">
        <v>6</v>
      </c>
      <c r="D90" s="22">
        <v>3</v>
      </c>
      <c r="E90" s="16"/>
      <c r="F90" s="90"/>
      <c r="G90" s="90"/>
      <c r="H90" s="84">
        <v>206.96999999999997</v>
      </c>
      <c r="I90" s="110">
        <v>213</v>
      </c>
      <c r="J90" s="115"/>
    </row>
    <row r="91" spans="1:10" x14ac:dyDescent="0.2">
      <c r="A91" s="17">
        <v>88</v>
      </c>
      <c r="B91" s="27" t="s">
        <v>93</v>
      </c>
      <c r="C91" s="28" t="s">
        <v>6</v>
      </c>
      <c r="D91" s="29">
        <v>5</v>
      </c>
      <c r="E91" s="85">
        <v>1216.0999999999999</v>
      </c>
      <c r="F91" s="90"/>
      <c r="G91" s="90"/>
      <c r="H91" s="83">
        <v>1227.55</v>
      </c>
      <c r="I91" s="110">
        <v>1285.5</v>
      </c>
      <c r="J91" s="115"/>
    </row>
    <row r="92" spans="1:10" x14ac:dyDescent="0.2">
      <c r="A92" s="17">
        <v>89</v>
      </c>
      <c r="B92" s="21" t="s">
        <v>94</v>
      </c>
      <c r="C92" s="26" t="s">
        <v>6</v>
      </c>
      <c r="D92" s="22">
        <v>2</v>
      </c>
      <c r="E92" s="16"/>
      <c r="F92" s="90"/>
      <c r="G92" s="90"/>
      <c r="H92" s="84">
        <v>258.26</v>
      </c>
      <c r="I92" s="110">
        <v>274</v>
      </c>
      <c r="J92" s="115"/>
    </row>
    <row r="93" spans="1:10" x14ac:dyDescent="0.2">
      <c r="A93" s="17">
        <v>90</v>
      </c>
      <c r="B93" s="33" t="s">
        <v>95</v>
      </c>
      <c r="C93" s="34" t="s">
        <v>6</v>
      </c>
      <c r="D93" s="35">
        <v>10</v>
      </c>
      <c r="E93" s="16"/>
      <c r="F93" s="90"/>
      <c r="G93" s="90"/>
      <c r="H93" s="84">
        <v>536.30000000000007</v>
      </c>
      <c r="I93" s="110">
        <v>581</v>
      </c>
      <c r="J93" s="115"/>
    </row>
    <row r="94" spans="1:10" x14ac:dyDescent="0.2">
      <c r="A94" s="17">
        <v>91</v>
      </c>
      <c r="B94" s="25" t="s">
        <v>96</v>
      </c>
      <c r="C94" s="26" t="s">
        <v>6</v>
      </c>
      <c r="D94" s="22">
        <v>2</v>
      </c>
      <c r="E94" s="16"/>
      <c r="F94" s="90"/>
      <c r="G94" s="90"/>
      <c r="H94" s="84">
        <v>368.88</v>
      </c>
      <c r="I94" s="110">
        <v>385.4</v>
      </c>
      <c r="J94" s="115"/>
    </row>
    <row r="95" spans="1:10" x14ac:dyDescent="0.2">
      <c r="A95" s="17">
        <v>92</v>
      </c>
      <c r="B95" s="21" t="s">
        <v>97</v>
      </c>
      <c r="C95" s="19" t="s">
        <v>6</v>
      </c>
      <c r="D95" s="22">
        <v>3</v>
      </c>
      <c r="E95" s="16"/>
      <c r="F95" s="90"/>
      <c r="G95" s="90"/>
      <c r="H95" s="84">
        <v>334.65</v>
      </c>
      <c r="I95" s="110">
        <v>417.29999999999995</v>
      </c>
      <c r="J95" s="115"/>
    </row>
    <row r="96" spans="1:10" x14ac:dyDescent="0.2">
      <c r="A96" s="17">
        <v>93</v>
      </c>
      <c r="B96" s="21" t="s">
        <v>98</v>
      </c>
      <c r="C96" s="19" t="s">
        <v>6</v>
      </c>
      <c r="D96" s="22">
        <v>15</v>
      </c>
      <c r="E96" s="16">
        <v>1553.8500000000001</v>
      </c>
      <c r="F96" s="90"/>
      <c r="G96" s="90"/>
      <c r="H96" s="84">
        <v>1514.25</v>
      </c>
      <c r="I96" s="110">
        <v>1561.5</v>
      </c>
      <c r="J96" s="115"/>
    </row>
    <row r="97" spans="1:10" x14ac:dyDescent="0.2">
      <c r="A97" s="17">
        <v>94</v>
      </c>
      <c r="B97" s="21" t="s">
        <v>99</v>
      </c>
      <c r="C97" s="19" t="s">
        <v>6</v>
      </c>
      <c r="D97" s="22">
        <v>5</v>
      </c>
      <c r="E97" s="85">
        <v>1332.8999999999999</v>
      </c>
      <c r="F97" s="90"/>
      <c r="G97" s="90"/>
      <c r="H97" s="83">
        <v>1345.4499999999998</v>
      </c>
      <c r="I97" s="110">
        <v>1409</v>
      </c>
      <c r="J97" s="115"/>
    </row>
    <row r="98" spans="1:10" x14ac:dyDescent="0.2">
      <c r="A98" s="17">
        <v>95</v>
      </c>
      <c r="B98" s="21" t="s">
        <v>100</v>
      </c>
      <c r="C98" s="19" t="s">
        <v>6</v>
      </c>
      <c r="D98" s="22">
        <v>2</v>
      </c>
      <c r="E98" s="16"/>
      <c r="F98" s="90"/>
      <c r="G98" s="90"/>
      <c r="H98" s="84">
        <v>334.44</v>
      </c>
      <c r="I98" s="110">
        <v>344.2</v>
      </c>
      <c r="J98" s="115"/>
    </row>
    <row r="99" spans="1:10" x14ac:dyDescent="0.2">
      <c r="A99" s="17">
        <v>96</v>
      </c>
      <c r="B99" s="25" t="s">
        <v>101</v>
      </c>
      <c r="C99" s="19" t="s">
        <v>6</v>
      </c>
      <c r="D99" s="22">
        <v>3</v>
      </c>
      <c r="E99" s="16">
        <v>485.13</v>
      </c>
      <c r="F99" s="90"/>
      <c r="G99" s="90"/>
      <c r="H99" s="84">
        <v>447.96</v>
      </c>
      <c r="I99" s="110"/>
      <c r="J99" s="115"/>
    </row>
    <row r="100" spans="1:10" x14ac:dyDescent="0.2">
      <c r="A100" s="17">
        <v>97</v>
      </c>
      <c r="B100" s="21" t="s">
        <v>102</v>
      </c>
      <c r="C100" s="19" t="s">
        <v>6</v>
      </c>
      <c r="D100" s="22">
        <v>10</v>
      </c>
      <c r="E100" s="16">
        <v>1419</v>
      </c>
      <c r="F100" s="90"/>
      <c r="G100" s="90"/>
      <c r="H100" s="84">
        <v>1163.3</v>
      </c>
      <c r="I100" s="110">
        <v>1500</v>
      </c>
      <c r="J100" s="115"/>
    </row>
    <row r="101" spans="1:10" x14ac:dyDescent="0.2">
      <c r="A101" s="42">
        <v>98</v>
      </c>
      <c r="B101" s="43" t="s">
        <v>103</v>
      </c>
      <c r="C101" s="44" t="s">
        <v>6</v>
      </c>
      <c r="D101" s="45">
        <v>200</v>
      </c>
      <c r="E101" s="16"/>
      <c r="F101" s="90"/>
      <c r="G101" s="90"/>
      <c r="H101" s="84">
        <v>73654</v>
      </c>
      <c r="I101" s="110">
        <v>76980</v>
      </c>
      <c r="J101" s="115"/>
    </row>
    <row r="102" spans="1:10" x14ac:dyDescent="0.2">
      <c r="A102" s="42">
        <v>99</v>
      </c>
      <c r="B102" s="46" t="s">
        <v>104</v>
      </c>
      <c r="C102" s="47" t="s">
        <v>6</v>
      </c>
      <c r="D102" s="48">
        <v>2</v>
      </c>
      <c r="E102" s="16"/>
      <c r="F102" s="90"/>
      <c r="G102" s="90"/>
      <c r="H102" s="84">
        <v>1488.34</v>
      </c>
      <c r="I102" s="110">
        <v>1573.2</v>
      </c>
      <c r="J102" s="115"/>
    </row>
    <row r="103" spans="1:10" x14ac:dyDescent="0.2">
      <c r="A103" s="42">
        <v>100</v>
      </c>
      <c r="B103" s="46" t="s">
        <v>105</v>
      </c>
      <c r="C103" s="47" t="s">
        <v>6</v>
      </c>
      <c r="D103" s="49">
        <v>3</v>
      </c>
      <c r="E103" s="16"/>
      <c r="F103" s="90"/>
      <c r="G103" s="90"/>
      <c r="H103" s="83">
        <v>4683.72</v>
      </c>
      <c r="I103" s="111">
        <v>3378.6000000000004</v>
      </c>
      <c r="J103" s="115"/>
    </row>
    <row r="104" spans="1:10" x14ac:dyDescent="0.2">
      <c r="A104" s="42">
        <v>101</v>
      </c>
      <c r="B104" s="50" t="s">
        <v>106</v>
      </c>
      <c r="C104" s="47" t="s">
        <v>6</v>
      </c>
      <c r="D104" s="51">
        <v>5</v>
      </c>
      <c r="E104" s="16"/>
      <c r="F104" s="90"/>
      <c r="G104" s="90"/>
      <c r="H104" s="84">
        <v>5309.7000000000007</v>
      </c>
      <c r="I104" s="110">
        <v>8278.5</v>
      </c>
      <c r="J104" s="115"/>
    </row>
    <row r="105" spans="1:10" x14ac:dyDescent="0.2">
      <c r="A105" s="42">
        <v>102</v>
      </c>
      <c r="B105" s="50" t="s">
        <v>107</v>
      </c>
      <c r="C105" s="47" t="s">
        <v>6</v>
      </c>
      <c r="D105" s="51">
        <v>10</v>
      </c>
      <c r="E105" s="16"/>
      <c r="F105" s="90"/>
      <c r="G105" s="90"/>
      <c r="H105" s="84">
        <v>3260.6</v>
      </c>
      <c r="I105" s="110">
        <v>3462</v>
      </c>
      <c r="J105" s="115"/>
    </row>
    <row r="106" spans="1:10" x14ac:dyDescent="0.2">
      <c r="A106" s="42">
        <v>103</v>
      </c>
      <c r="B106" s="50" t="s">
        <v>108</v>
      </c>
      <c r="C106" s="47" t="s">
        <v>6</v>
      </c>
      <c r="D106" s="51">
        <v>1</v>
      </c>
      <c r="E106" s="16"/>
      <c r="F106" s="90"/>
      <c r="G106" s="90"/>
      <c r="H106" s="84">
        <v>124.18</v>
      </c>
      <c r="I106" s="110">
        <v>134.4</v>
      </c>
      <c r="J106" s="115"/>
    </row>
    <row r="107" spans="1:10" x14ac:dyDescent="0.2">
      <c r="A107" s="42">
        <v>104</v>
      </c>
      <c r="B107" s="43" t="s">
        <v>109</v>
      </c>
      <c r="C107" s="44" t="s">
        <v>6</v>
      </c>
      <c r="D107" s="45">
        <v>50</v>
      </c>
      <c r="E107" s="16"/>
      <c r="F107" s="90"/>
      <c r="G107" s="90"/>
      <c r="H107" s="84">
        <v>4886</v>
      </c>
      <c r="I107" s="110">
        <v>13169.999999999998</v>
      </c>
      <c r="J107" s="116"/>
    </row>
    <row r="108" spans="1:10" x14ac:dyDescent="0.2">
      <c r="A108" s="42">
        <v>105</v>
      </c>
      <c r="B108" s="46" t="s">
        <v>110</v>
      </c>
      <c r="C108" s="47" t="s">
        <v>6</v>
      </c>
      <c r="D108" s="49">
        <v>100</v>
      </c>
      <c r="E108" s="16"/>
      <c r="F108" s="90"/>
      <c r="G108" s="90"/>
      <c r="H108" s="84">
        <v>11776</v>
      </c>
      <c r="I108" s="110">
        <v>31764.999999999996</v>
      </c>
      <c r="J108" s="116"/>
    </row>
    <row r="109" spans="1:10" x14ac:dyDescent="0.2">
      <c r="A109" s="42">
        <v>106</v>
      </c>
      <c r="B109" s="46" t="s">
        <v>111</v>
      </c>
      <c r="C109" s="47" t="s">
        <v>6</v>
      </c>
      <c r="D109" s="48">
        <v>5</v>
      </c>
      <c r="E109" s="16"/>
      <c r="F109" s="90"/>
      <c r="G109" s="90"/>
      <c r="H109" s="84">
        <v>1394</v>
      </c>
      <c r="I109" s="110">
        <v>1477</v>
      </c>
      <c r="J109" s="115"/>
    </row>
    <row r="110" spans="1:10" x14ac:dyDescent="0.2">
      <c r="A110" s="42">
        <v>107</v>
      </c>
      <c r="B110" s="46" t="s">
        <v>112</v>
      </c>
      <c r="C110" s="47" t="s">
        <v>6</v>
      </c>
      <c r="D110" s="49">
        <v>10</v>
      </c>
      <c r="E110" s="16"/>
      <c r="F110" s="90"/>
      <c r="G110" s="90"/>
      <c r="H110" s="84">
        <v>2679.4</v>
      </c>
      <c r="I110" s="110">
        <v>3054</v>
      </c>
      <c r="J110" s="115"/>
    </row>
    <row r="111" spans="1:10" x14ac:dyDescent="0.2">
      <c r="A111" s="42">
        <v>108</v>
      </c>
      <c r="B111" s="46" t="s">
        <v>113</v>
      </c>
      <c r="C111" s="47" t="s">
        <v>6</v>
      </c>
      <c r="D111" s="49">
        <v>6</v>
      </c>
      <c r="E111" s="16"/>
      <c r="F111" s="90"/>
      <c r="G111" s="90"/>
      <c r="H111" s="84">
        <v>2326.98</v>
      </c>
      <c r="I111" s="110">
        <v>2653.2</v>
      </c>
      <c r="J111" s="115"/>
    </row>
    <row r="112" spans="1:10" x14ac:dyDescent="0.2">
      <c r="A112" s="42">
        <v>109</v>
      </c>
      <c r="B112" s="46" t="s">
        <v>114</v>
      </c>
      <c r="C112" s="47" t="s">
        <v>6</v>
      </c>
      <c r="D112" s="49">
        <v>2</v>
      </c>
      <c r="E112" s="16"/>
      <c r="F112" s="90"/>
      <c r="G112" s="90"/>
      <c r="H112" s="84">
        <v>940.8</v>
      </c>
      <c r="I112" s="110">
        <v>968.2</v>
      </c>
      <c r="J112" s="115"/>
    </row>
    <row r="113" spans="1:10" x14ac:dyDescent="0.2">
      <c r="A113" s="42">
        <v>110</v>
      </c>
      <c r="B113" s="46" t="s">
        <v>115</v>
      </c>
      <c r="C113" s="47" t="s">
        <v>6</v>
      </c>
      <c r="D113" s="49">
        <v>10</v>
      </c>
      <c r="E113" s="16"/>
      <c r="F113" s="90"/>
      <c r="G113" s="90"/>
      <c r="H113" s="84">
        <v>6790.1</v>
      </c>
      <c r="I113" s="110">
        <v>9165</v>
      </c>
      <c r="J113" s="115"/>
    </row>
    <row r="114" spans="1:10" x14ac:dyDescent="0.2">
      <c r="A114" s="42">
        <v>111</v>
      </c>
      <c r="B114" s="46" t="s">
        <v>116</v>
      </c>
      <c r="C114" s="47" t="s">
        <v>6</v>
      </c>
      <c r="D114" s="49">
        <v>10</v>
      </c>
      <c r="E114" s="16"/>
      <c r="F114" s="90"/>
      <c r="G114" s="90"/>
      <c r="H114" s="84">
        <v>6800.4</v>
      </c>
      <c r="I114" s="110">
        <v>11987</v>
      </c>
      <c r="J114" s="115"/>
    </row>
    <row r="115" spans="1:10" x14ac:dyDescent="0.2">
      <c r="A115" s="42">
        <v>112</v>
      </c>
      <c r="B115" s="46" t="s">
        <v>117</v>
      </c>
      <c r="C115" s="47" t="s">
        <v>6</v>
      </c>
      <c r="D115" s="49">
        <v>5</v>
      </c>
      <c r="E115" s="16"/>
      <c r="F115" s="90"/>
      <c r="G115" s="90"/>
      <c r="H115" s="84">
        <v>388.6</v>
      </c>
      <c r="I115" s="110">
        <v>434</v>
      </c>
      <c r="J115" s="115"/>
    </row>
    <row r="116" spans="1:10" x14ac:dyDescent="0.2">
      <c r="A116" s="42">
        <v>113</v>
      </c>
      <c r="B116" s="46" t="s">
        <v>118</v>
      </c>
      <c r="C116" s="47" t="s">
        <v>6</v>
      </c>
      <c r="D116" s="49">
        <v>15</v>
      </c>
      <c r="E116" s="16"/>
      <c r="F116" s="90"/>
      <c r="G116" s="90"/>
      <c r="H116" s="84">
        <v>4017</v>
      </c>
      <c r="I116" s="110">
        <v>4273.5</v>
      </c>
      <c r="J116" s="115"/>
    </row>
    <row r="117" spans="1:10" ht="25.5" x14ac:dyDescent="0.2">
      <c r="A117" s="42">
        <v>114</v>
      </c>
      <c r="B117" s="46" t="s">
        <v>119</v>
      </c>
      <c r="C117" s="47" t="s">
        <v>6</v>
      </c>
      <c r="D117" s="49">
        <v>5</v>
      </c>
      <c r="E117" s="16">
        <v>1322.6499999999999</v>
      </c>
      <c r="F117" s="90"/>
      <c r="G117" s="90"/>
      <c r="H117" s="84">
        <v>1308.8</v>
      </c>
      <c r="I117" s="110">
        <v>1349.5</v>
      </c>
      <c r="J117" s="115"/>
    </row>
    <row r="118" spans="1:10" ht="15" x14ac:dyDescent="0.25">
      <c r="A118" s="52">
        <v>115</v>
      </c>
      <c r="B118" s="53" t="s">
        <v>120</v>
      </c>
      <c r="C118" s="54" t="s">
        <v>6</v>
      </c>
      <c r="D118" s="55">
        <v>5</v>
      </c>
      <c r="E118" s="16"/>
      <c r="F118" s="90"/>
      <c r="G118" s="90"/>
      <c r="H118" s="83"/>
      <c r="I118" s="111">
        <v>536</v>
      </c>
      <c r="J118" s="120" t="s">
        <v>196</v>
      </c>
    </row>
    <row r="119" spans="1:10" ht="25.5" x14ac:dyDescent="0.2">
      <c r="A119" s="42">
        <v>116</v>
      </c>
      <c r="B119" s="56" t="s">
        <v>121</v>
      </c>
      <c r="C119" s="56" t="s">
        <v>6</v>
      </c>
      <c r="D119" s="57">
        <v>3</v>
      </c>
      <c r="E119" s="16">
        <v>1319.6100000000001</v>
      </c>
      <c r="F119" s="90"/>
      <c r="G119" s="90"/>
      <c r="H119" s="84">
        <v>1305.78</v>
      </c>
      <c r="I119" s="110">
        <v>1346.4</v>
      </c>
      <c r="J119" s="115"/>
    </row>
    <row r="120" spans="1:10" ht="15" customHeight="1" x14ac:dyDescent="0.2">
      <c r="A120" s="42">
        <v>117</v>
      </c>
      <c r="B120" s="56" t="s">
        <v>122</v>
      </c>
      <c r="C120" s="56" t="s">
        <v>6</v>
      </c>
      <c r="D120" s="57">
        <v>50</v>
      </c>
      <c r="E120" s="16"/>
      <c r="F120" s="90"/>
      <c r="G120" s="90"/>
      <c r="H120" s="84">
        <v>9004</v>
      </c>
      <c r="I120" s="110">
        <v>10340</v>
      </c>
      <c r="J120" s="115"/>
    </row>
    <row r="121" spans="1:10" x14ac:dyDescent="0.2">
      <c r="A121" s="52">
        <v>118</v>
      </c>
      <c r="B121" s="56" t="s">
        <v>123</v>
      </c>
      <c r="C121" s="56" t="s">
        <v>6</v>
      </c>
      <c r="D121" s="57">
        <v>20</v>
      </c>
      <c r="E121" s="16"/>
      <c r="F121" s="90"/>
      <c r="G121" s="90"/>
      <c r="H121" s="84">
        <v>1504.8</v>
      </c>
      <c r="I121" s="110">
        <v>1576</v>
      </c>
      <c r="J121" s="115"/>
    </row>
    <row r="122" spans="1:10" x14ac:dyDescent="0.2">
      <c r="A122" s="42">
        <v>119</v>
      </c>
      <c r="B122" s="56" t="s">
        <v>124</v>
      </c>
      <c r="C122" s="56" t="s">
        <v>6</v>
      </c>
      <c r="D122" s="57">
        <v>1</v>
      </c>
      <c r="E122" s="16"/>
      <c r="F122" s="90"/>
      <c r="G122" s="90"/>
      <c r="H122" s="84">
        <v>2180.27</v>
      </c>
      <c r="I122" s="110">
        <v>2318</v>
      </c>
      <c r="J122" s="115">
        <v>2399.6999999999998</v>
      </c>
    </row>
    <row r="123" spans="1:10" ht="26.25" x14ac:dyDescent="0.25">
      <c r="A123" s="42">
        <v>120</v>
      </c>
      <c r="B123" s="56" t="s">
        <v>125</v>
      </c>
      <c r="C123" s="56" t="s">
        <v>6</v>
      </c>
      <c r="D123" s="57">
        <v>5</v>
      </c>
      <c r="E123" s="16"/>
      <c r="F123" s="90"/>
      <c r="G123" s="90"/>
      <c r="H123" s="83"/>
      <c r="I123" s="110"/>
      <c r="J123" s="122" t="s">
        <v>195</v>
      </c>
    </row>
    <row r="124" spans="1:10" ht="15" x14ac:dyDescent="0.25">
      <c r="A124" s="52">
        <v>121</v>
      </c>
      <c r="B124" s="56" t="s">
        <v>126</v>
      </c>
      <c r="C124" s="56" t="s">
        <v>6</v>
      </c>
      <c r="D124" s="57">
        <v>2</v>
      </c>
      <c r="E124" s="16"/>
      <c r="F124" s="90"/>
      <c r="G124" s="90"/>
      <c r="H124" s="84">
        <v>286.38</v>
      </c>
      <c r="I124" s="110"/>
      <c r="J124" s="120" t="s">
        <v>196</v>
      </c>
    </row>
    <row r="125" spans="1:10" x14ac:dyDescent="0.2">
      <c r="A125" s="42">
        <v>122</v>
      </c>
      <c r="B125" s="56" t="s">
        <v>127</v>
      </c>
      <c r="C125" s="56" t="s">
        <v>6</v>
      </c>
      <c r="D125" s="57">
        <v>50</v>
      </c>
      <c r="E125" s="16"/>
      <c r="F125" s="90"/>
      <c r="G125" s="90"/>
      <c r="H125" s="84">
        <v>3629.9999999999995</v>
      </c>
      <c r="I125" s="110">
        <v>3929.9999999999995</v>
      </c>
      <c r="J125" s="115"/>
    </row>
    <row r="126" spans="1:10" ht="15" x14ac:dyDescent="0.25">
      <c r="A126" s="42">
        <v>123</v>
      </c>
      <c r="B126" s="58" t="s">
        <v>128</v>
      </c>
      <c r="C126" s="58" t="s">
        <v>6</v>
      </c>
      <c r="D126" s="59">
        <v>1</v>
      </c>
      <c r="E126" s="16"/>
      <c r="F126" s="90"/>
      <c r="G126" s="90"/>
      <c r="H126" s="83"/>
      <c r="I126" s="120" t="s">
        <v>196</v>
      </c>
      <c r="J126" s="103">
        <v>1222.7</v>
      </c>
    </row>
    <row r="127" spans="1:10" x14ac:dyDescent="0.2">
      <c r="A127" s="52">
        <v>124</v>
      </c>
      <c r="B127" s="56" t="s">
        <v>129</v>
      </c>
      <c r="C127" s="56" t="s">
        <v>6</v>
      </c>
      <c r="D127" s="57">
        <v>2</v>
      </c>
      <c r="E127" s="16"/>
      <c r="F127" s="90"/>
      <c r="G127" s="90"/>
      <c r="H127" s="84">
        <v>455.26</v>
      </c>
      <c r="I127" s="110">
        <v>483</v>
      </c>
      <c r="J127" s="115"/>
    </row>
    <row r="128" spans="1:10" x14ac:dyDescent="0.2">
      <c r="A128" s="42">
        <v>125</v>
      </c>
      <c r="B128" s="56" t="s">
        <v>130</v>
      </c>
      <c r="C128" s="56" t="s">
        <v>6</v>
      </c>
      <c r="D128" s="57">
        <v>3</v>
      </c>
      <c r="E128" s="16"/>
      <c r="F128" s="90"/>
      <c r="G128" s="90"/>
      <c r="H128" s="84">
        <v>313.95000000000005</v>
      </c>
      <c r="I128" s="110">
        <v>323.10000000000002</v>
      </c>
      <c r="J128" s="115"/>
    </row>
    <row r="129" spans="1:10" ht="15" x14ac:dyDescent="0.25">
      <c r="A129" s="42">
        <v>126</v>
      </c>
      <c r="B129" s="56" t="s">
        <v>131</v>
      </c>
      <c r="C129" s="56" t="s">
        <v>6</v>
      </c>
      <c r="D129" s="57">
        <v>10</v>
      </c>
      <c r="E129" s="16"/>
      <c r="F129" s="90"/>
      <c r="G129" s="90"/>
      <c r="H129" s="83"/>
      <c r="I129" s="111">
        <v>1101</v>
      </c>
      <c r="J129" s="120" t="s">
        <v>196</v>
      </c>
    </row>
    <row r="130" spans="1:10" x14ac:dyDescent="0.2">
      <c r="A130" s="52">
        <v>127</v>
      </c>
      <c r="B130" s="56" t="s">
        <v>132</v>
      </c>
      <c r="C130" s="56" t="s">
        <v>6</v>
      </c>
      <c r="D130" s="57">
        <v>5</v>
      </c>
      <c r="E130" s="16"/>
      <c r="F130" s="90"/>
      <c r="G130" s="90"/>
      <c r="H130" s="84">
        <v>1112.8499999999999</v>
      </c>
      <c r="I130" s="110">
        <v>1147.5</v>
      </c>
      <c r="J130" s="115"/>
    </row>
    <row r="131" spans="1:10" x14ac:dyDescent="0.2">
      <c r="A131" s="42">
        <v>128</v>
      </c>
      <c r="B131" s="56" t="s">
        <v>133</v>
      </c>
      <c r="C131" s="56" t="s">
        <v>6</v>
      </c>
      <c r="D131" s="57">
        <v>10</v>
      </c>
      <c r="E131" s="16"/>
      <c r="F131" s="90"/>
      <c r="G131" s="90"/>
      <c r="H131" s="84">
        <v>1515.8000000000002</v>
      </c>
      <c r="I131" s="110">
        <v>1737</v>
      </c>
      <c r="J131" s="115"/>
    </row>
    <row r="132" spans="1:10" x14ac:dyDescent="0.2">
      <c r="A132" s="42">
        <v>129</v>
      </c>
      <c r="B132" s="56" t="s">
        <v>134</v>
      </c>
      <c r="C132" s="56" t="s">
        <v>6</v>
      </c>
      <c r="D132" s="57">
        <v>5</v>
      </c>
      <c r="E132" s="16">
        <v>271.5</v>
      </c>
      <c r="F132" s="90"/>
      <c r="G132" s="90"/>
      <c r="H132" s="84">
        <v>223.05</v>
      </c>
      <c r="I132" s="110">
        <v>430.5</v>
      </c>
      <c r="J132" s="115"/>
    </row>
    <row r="133" spans="1:10" ht="15" x14ac:dyDescent="0.25">
      <c r="A133" s="52">
        <v>130</v>
      </c>
      <c r="B133" s="56" t="s">
        <v>135</v>
      </c>
      <c r="C133" s="56" t="s">
        <v>6</v>
      </c>
      <c r="D133" s="57">
        <v>10</v>
      </c>
      <c r="E133" s="16"/>
      <c r="F133" s="90"/>
      <c r="G133" s="90"/>
      <c r="H133" s="83"/>
      <c r="I133" s="111">
        <v>3869</v>
      </c>
      <c r="J133" s="120" t="s">
        <v>196</v>
      </c>
    </row>
    <row r="134" spans="1:10" x14ac:dyDescent="0.2">
      <c r="A134" s="42">
        <v>131</v>
      </c>
      <c r="B134" s="56" t="s">
        <v>136</v>
      </c>
      <c r="C134" s="56" t="s">
        <v>6</v>
      </c>
      <c r="D134" s="57">
        <v>8</v>
      </c>
      <c r="E134" s="16"/>
      <c r="F134" s="90"/>
      <c r="G134" s="90"/>
      <c r="H134" s="84">
        <v>997.68</v>
      </c>
      <c r="I134" s="110">
        <v>1140.8</v>
      </c>
      <c r="J134" s="115"/>
    </row>
    <row r="135" spans="1:10" x14ac:dyDescent="0.2">
      <c r="A135" s="42">
        <v>132</v>
      </c>
      <c r="B135" s="56" t="s">
        <v>137</v>
      </c>
      <c r="C135" s="56" t="s">
        <v>6</v>
      </c>
      <c r="D135" s="57">
        <v>10</v>
      </c>
      <c r="E135" s="16"/>
      <c r="F135" s="90"/>
      <c r="G135" s="90"/>
      <c r="H135" s="84">
        <v>942.8</v>
      </c>
      <c r="I135" s="110">
        <v>1053</v>
      </c>
      <c r="J135" s="115"/>
    </row>
    <row r="136" spans="1:10" x14ac:dyDescent="0.2">
      <c r="A136" s="52">
        <v>133</v>
      </c>
      <c r="B136" s="56" t="s">
        <v>138</v>
      </c>
      <c r="C136" s="56" t="s">
        <v>6</v>
      </c>
      <c r="D136" s="57">
        <v>5</v>
      </c>
      <c r="E136" s="16"/>
      <c r="F136" s="90"/>
      <c r="G136" s="90"/>
      <c r="H136" s="84">
        <v>532.29999999999995</v>
      </c>
      <c r="I136" s="110">
        <v>594.5</v>
      </c>
      <c r="J136" s="115"/>
    </row>
    <row r="137" spans="1:10" x14ac:dyDescent="0.2">
      <c r="A137" s="42">
        <v>134</v>
      </c>
      <c r="B137" s="56" t="s">
        <v>139</v>
      </c>
      <c r="C137" s="56" t="s">
        <v>6</v>
      </c>
      <c r="D137" s="57">
        <v>3</v>
      </c>
      <c r="E137" s="16"/>
      <c r="F137" s="90"/>
      <c r="G137" s="90"/>
      <c r="H137" s="84">
        <v>299.61</v>
      </c>
      <c r="I137" s="110">
        <v>342.6</v>
      </c>
      <c r="J137" s="115"/>
    </row>
    <row r="138" spans="1:10" x14ac:dyDescent="0.2">
      <c r="A138" s="42">
        <v>135</v>
      </c>
      <c r="B138" s="56" t="s">
        <v>140</v>
      </c>
      <c r="C138" s="56" t="s">
        <v>6</v>
      </c>
      <c r="D138" s="57">
        <v>3</v>
      </c>
      <c r="E138" s="85">
        <v>872.97</v>
      </c>
      <c r="F138" s="90"/>
      <c r="G138" s="90"/>
      <c r="H138" s="83">
        <v>883.26</v>
      </c>
      <c r="I138" s="110">
        <v>2065.5</v>
      </c>
      <c r="J138" s="116"/>
    </row>
    <row r="139" spans="1:10" x14ac:dyDescent="0.2">
      <c r="A139" s="52">
        <v>136</v>
      </c>
      <c r="B139" s="56" t="s">
        <v>141</v>
      </c>
      <c r="C139" s="56" t="s">
        <v>6</v>
      </c>
      <c r="D139" s="57">
        <v>3</v>
      </c>
      <c r="E139" s="85">
        <v>266.19</v>
      </c>
      <c r="F139" s="90"/>
      <c r="G139" s="90"/>
      <c r="H139" s="83">
        <v>269.34000000000003</v>
      </c>
      <c r="I139" s="110"/>
      <c r="J139" s="115"/>
    </row>
    <row r="140" spans="1:10" ht="15" x14ac:dyDescent="0.25">
      <c r="A140" s="42">
        <v>137</v>
      </c>
      <c r="B140" s="56" t="s">
        <v>142</v>
      </c>
      <c r="C140" s="56" t="s">
        <v>6</v>
      </c>
      <c r="D140" s="57">
        <v>3</v>
      </c>
      <c r="E140" s="16"/>
      <c r="F140" s="90"/>
      <c r="G140" s="90"/>
      <c r="H140" s="83"/>
      <c r="I140" s="110"/>
      <c r="J140" s="122" t="s">
        <v>195</v>
      </c>
    </row>
    <row r="141" spans="1:10" x14ac:dyDescent="0.2">
      <c r="A141" s="60">
        <v>138</v>
      </c>
      <c r="B141" s="56" t="s">
        <v>143</v>
      </c>
      <c r="C141" s="56" t="s">
        <v>6</v>
      </c>
      <c r="D141" s="57">
        <v>3</v>
      </c>
      <c r="E141" s="85">
        <v>277.26</v>
      </c>
      <c r="F141" s="90"/>
      <c r="G141" s="90"/>
      <c r="H141" s="83">
        <v>280.53000000000003</v>
      </c>
      <c r="I141" s="110">
        <v>293.10000000000002</v>
      </c>
      <c r="J141" s="115"/>
    </row>
    <row r="142" spans="1:10" x14ac:dyDescent="0.2">
      <c r="A142" s="60">
        <v>139</v>
      </c>
      <c r="B142" s="56" t="s">
        <v>144</v>
      </c>
      <c r="C142" s="56" t="s">
        <v>6</v>
      </c>
      <c r="D142" s="57">
        <v>3</v>
      </c>
      <c r="E142" s="16"/>
      <c r="F142" s="90"/>
      <c r="G142" s="90"/>
      <c r="H142" s="84">
        <v>836.55000000000007</v>
      </c>
      <c r="I142" s="110">
        <v>924</v>
      </c>
      <c r="J142" s="115"/>
    </row>
    <row r="143" spans="1:10" ht="15" x14ac:dyDescent="0.25">
      <c r="A143" s="60">
        <v>140</v>
      </c>
      <c r="B143" s="56" t="s">
        <v>145</v>
      </c>
      <c r="C143" s="56" t="s">
        <v>6</v>
      </c>
      <c r="D143" s="57">
        <v>3</v>
      </c>
      <c r="E143" s="16"/>
      <c r="F143" s="90"/>
      <c r="G143" s="90"/>
      <c r="H143" s="83"/>
      <c r="I143" s="111">
        <v>1442.1</v>
      </c>
      <c r="J143" s="120" t="s">
        <v>196</v>
      </c>
    </row>
    <row r="144" spans="1:10" x14ac:dyDescent="0.2">
      <c r="A144" s="60">
        <v>141</v>
      </c>
      <c r="B144" s="56" t="s">
        <v>146</v>
      </c>
      <c r="C144" s="56" t="s">
        <v>6</v>
      </c>
      <c r="D144" s="57">
        <v>3</v>
      </c>
      <c r="E144" s="16"/>
      <c r="F144" s="90"/>
      <c r="G144" s="90"/>
      <c r="H144" s="84">
        <v>573.15000000000009</v>
      </c>
      <c r="I144" s="110">
        <v>608.09999999999991</v>
      </c>
      <c r="J144" s="115"/>
    </row>
    <row r="145" spans="1:10" x14ac:dyDescent="0.2">
      <c r="A145" s="60">
        <v>142</v>
      </c>
      <c r="B145" s="56" t="s">
        <v>147</v>
      </c>
      <c r="C145" s="56" t="s">
        <v>6</v>
      </c>
      <c r="D145" s="57">
        <v>3</v>
      </c>
      <c r="E145" s="16"/>
      <c r="F145" s="90"/>
      <c r="G145" s="90"/>
      <c r="H145" s="84">
        <v>471.93</v>
      </c>
      <c r="I145" s="110">
        <v>500.70000000000005</v>
      </c>
      <c r="J145" s="115"/>
    </row>
    <row r="146" spans="1:10" x14ac:dyDescent="0.2">
      <c r="A146" s="60">
        <v>143</v>
      </c>
      <c r="B146" s="56" t="s">
        <v>148</v>
      </c>
      <c r="C146" s="56" t="s">
        <v>6</v>
      </c>
      <c r="D146" s="57">
        <v>3</v>
      </c>
      <c r="E146" s="16"/>
      <c r="F146" s="90"/>
      <c r="G146" s="90"/>
      <c r="H146" s="84">
        <v>808.26</v>
      </c>
      <c r="I146" s="110">
        <v>904.5</v>
      </c>
      <c r="J146" s="115"/>
    </row>
    <row r="147" spans="1:10" x14ac:dyDescent="0.2">
      <c r="A147" s="60">
        <v>144</v>
      </c>
      <c r="B147" s="56" t="s">
        <v>149</v>
      </c>
      <c r="C147" s="56" t="s">
        <v>6</v>
      </c>
      <c r="D147" s="57">
        <v>2</v>
      </c>
      <c r="E147" s="16"/>
      <c r="F147" s="90"/>
      <c r="G147" s="90"/>
      <c r="H147" s="84">
        <v>1923.88</v>
      </c>
      <c r="I147" s="110">
        <v>2038.8</v>
      </c>
      <c r="J147" s="115"/>
    </row>
    <row r="148" spans="1:10" x14ac:dyDescent="0.2">
      <c r="A148" s="60">
        <v>145</v>
      </c>
      <c r="B148" s="56" t="s">
        <v>150</v>
      </c>
      <c r="C148" s="56" t="s">
        <v>6</v>
      </c>
      <c r="D148" s="57">
        <v>3</v>
      </c>
      <c r="E148" s="16"/>
      <c r="F148" s="90"/>
      <c r="G148" s="90"/>
      <c r="H148" s="84">
        <v>1851.8999999999999</v>
      </c>
      <c r="I148" s="110">
        <v>2557.8000000000002</v>
      </c>
      <c r="J148" s="115"/>
    </row>
    <row r="149" spans="1:10" x14ac:dyDescent="0.2">
      <c r="A149" s="60">
        <v>146</v>
      </c>
      <c r="B149" s="56" t="s">
        <v>151</v>
      </c>
      <c r="C149" s="56" t="s">
        <v>6</v>
      </c>
      <c r="D149" s="57">
        <v>10</v>
      </c>
      <c r="E149" s="16"/>
      <c r="F149" s="90"/>
      <c r="G149" s="90"/>
      <c r="H149" s="84">
        <v>2250.6</v>
      </c>
      <c r="I149" s="110">
        <v>2579</v>
      </c>
      <c r="J149" s="115"/>
    </row>
    <row r="150" spans="1:10" x14ac:dyDescent="0.2">
      <c r="A150" s="60">
        <v>147</v>
      </c>
      <c r="B150" s="56" t="s">
        <v>152</v>
      </c>
      <c r="C150" s="56" t="s">
        <v>6</v>
      </c>
      <c r="D150" s="57">
        <v>3</v>
      </c>
      <c r="E150" s="16"/>
      <c r="F150" s="90"/>
      <c r="G150" s="90"/>
      <c r="H150" s="84">
        <v>594.36</v>
      </c>
      <c r="I150" s="110">
        <v>630.59999999999991</v>
      </c>
      <c r="J150" s="115"/>
    </row>
    <row r="151" spans="1:10" x14ac:dyDescent="0.2">
      <c r="A151" s="60">
        <v>148</v>
      </c>
      <c r="B151" s="56" t="s">
        <v>153</v>
      </c>
      <c r="C151" s="56" t="s">
        <v>6</v>
      </c>
      <c r="D151" s="57">
        <v>3</v>
      </c>
      <c r="E151" s="16"/>
      <c r="F151" s="90"/>
      <c r="G151" s="90"/>
      <c r="H151" s="84">
        <v>3848.8500000000004</v>
      </c>
      <c r="I151" s="110">
        <v>4714.7999999999993</v>
      </c>
      <c r="J151" s="115"/>
    </row>
    <row r="152" spans="1:10" x14ac:dyDescent="0.2">
      <c r="A152" s="60">
        <v>149</v>
      </c>
      <c r="B152" s="56" t="s">
        <v>154</v>
      </c>
      <c r="C152" s="56" t="s">
        <v>6</v>
      </c>
      <c r="D152" s="57">
        <v>3</v>
      </c>
      <c r="E152" s="16"/>
      <c r="F152" s="90"/>
      <c r="G152" s="90"/>
      <c r="H152" s="84">
        <v>363.18</v>
      </c>
      <c r="I152" s="110">
        <v>405.59999999999997</v>
      </c>
      <c r="J152" s="115"/>
    </row>
    <row r="153" spans="1:10" x14ac:dyDescent="0.2">
      <c r="A153" s="60">
        <v>150</v>
      </c>
      <c r="B153" s="56" t="s">
        <v>155</v>
      </c>
      <c r="C153" s="56" t="s">
        <v>6</v>
      </c>
      <c r="D153" s="57">
        <v>2</v>
      </c>
      <c r="E153" s="16"/>
      <c r="F153" s="90"/>
      <c r="G153" s="90"/>
      <c r="H153" s="84">
        <v>517.38</v>
      </c>
      <c r="I153" s="110">
        <v>577.79999999999995</v>
      </c>
      <c r="J153" s="115"/>
    </row>
    <row r="154" spans="1:10" ht="15" customHeight="1" x14ac:dyDescent="0.2">
      <c r="A154" s="60">
        <v>151</v>
      </c>
      <c r="B154" s="56" t="s">
        <v>156</v>
      </c>
      <c r="C154" s="56" t="s">
        <v>6</v>
      </c>
      <c r="D154" s="57">
        <v>5</v>
      </c>
      <c r="E154" s="16"/>
      <c r="F154" s="90"/>
      <c r="G154" s="90"/>
      <c r="H154" s="84">
        <v>1539.65</v>
      </c>
      <c r="I154" s="110">
        <v>1654</v>
      </c>
      <c r="J154" s="115"/>
    </row>
    <row r="155" spans="1:10" x14ac:dyDescent="0.2">
      <c r="A155" s="60">
        <v>152</v>
      </c>
      <c r="B155" s="56" t="s">
        <v>157</v>
      </c>
      <c r="C155" s="56" t="s">
        <v>6</v>
      </c>
      <c r="D155" s="57">
        <v>3</v>
      </c>
      <c r="E155" s="16"/>
      <c r="F155" s="90"/>
      <c r="G155" s="90"/>
      <c r="H155" s="84">
        <v>805.94999999999993</v>
      </c>
      <c r="I155" s="110">
        <v>837.90000000000009</v>
      </c>
      <c r="J155" s="115"/>
    </row>
    <row r="156" spans="1:10" x14ac:dyDescent="0.2">
      <c r="A156" s="60">
        <v>153</v>
      </c>
      <c r="B156" s="56" t="s">
        <v>158</v>
      </c>
      <c r="C156" s="56" t="s">
        <v>6</v>
      </c>
      <c r="D156" s="57">
        <v>5</v>
      </c>
      <c r="E156" s="16"/>
      <c r="F156" s="90"/>
      <c r="G156" s="90"/>
      <c r="H156" s="84">
        <v>438.7</v>
      </c>
      <c r="I156" s="110">
        <v>451.5</v>
      </c>
      <c r="J156" s="115"/>
    </row>
    <row r="157" spans="1:10" x14ac:dyDescent="0.2">
      <c r="A157" s="60">
        <v>154</v>
      </c>
      <c r="B157" s="56" t="s">
        <v>159</v>
      </c>
      <c r="C157" s="56" t="s">
        <v>6</v>
      </c>
      <c r="D157" s="57">
        <v>3</v>
      </c>
      <c r="E157" s="16">
        <v>945.59999999999991</v>
      </c>
      <c r="F157" s="90"/>
      <c r="G157" s="90"/>
      <c r="H157" s="84">
        <v>843.24</v>
      </c>
      <c r="I157" s="110">
        <v>964.80000000000007</v>
      </c>
      <c r="J157" s="115"/>
    </row>
    <row r="158" spans="1:10" x14ac:dyDescent="0.2">
      <c r="A158" s="60">
        <v>155</v>
      </c>
      <c r="B158" s="56" t="s">
        <v>160</v>
      </c>
      <c r="C158" s="56" t="s">
        <v>6</v>
      </c>
      <c r="D158" s="57">
        <v>5</v>
      </c>
      <c r="E158" s="16"/>
      <c r="F158" s="90"/>
      <c r="G158" s="90"/>
      <c r="H158" s="84">
        <v>2187.5500000000002</v>
      </c>
      <c r="I158" s="110">
        <v>2273</v>
      </c>
      <c r="J158" s="115"/>
    </row>
    <row r="159" spans="1:10" x14ac:dyDescent="0.2">
      <c r="A159" s="60">
        <v>156</v>
      </c>
      <c r="B159" s="56" t="s">
        <v>161</v>
      </c>
      <c r="C159" s="56" t="s">
        <v>6</v>
      </c>
      <c r="D159" s="57">
        <v>3</v>
      </c>
      <c r="E159" s="16"/>
      <c r="F159" s="90"/>
      <c r="G159" s="90"/>
      <c r="H159" s="84">
        <v>673.77</v>
      </c>
      <c r="I159" s="110">
        <v>1787.1000000000001</v>
      </c>
      <c r="J159" s="117"/>
    </row>
    <row r="160" spans="1:10" ht="15.75" thickBot="1" x14ac:dyDescent="0.3">
      <c r="A160" s="58">
        <v>157</v>
      </c>
      <c r="B160" s="58" t="s">
        <v>162</v>
      </c>
      <c r="C160" s="58" t="s">
        <v>6</v>
      </c>
      <c r="D160" s="59">
        <v>5</v>
      </c>
      <c r="E160" s="16"/>
      <c r="F160" s="90"/>
      <c r="G160" s="90"/>
      <c r="H160" s="84">
        <v>320.14999999999998</v>
      </c>
      <c r="I160" s="110"/>
      <c r="J160" s="120" t="s">
        <v>196</v>
      </c>
    </row>
    <row r="161" spans="1:10" x14ac:dyDescent="0.2">
      <c r="A161" s="61">
        <v>158</v>
      </c>
      <c r="B161" s="62" t="s">
        <v>163</v>
      </c>
      <c r="C161" s="63" t="s">
        <v>6</v>
      </c>
      <c r="D161" s="64">
        <v>1</v>
      </c>
      <c r="E161" s="16"/>
      <c r="F161" s="90"/>
      <c r="G161" s="90"/>
      <c r="H161" s="84">
        <v>2082.7399999999998</v>
      </c>
      <c r="I161" s="110">
        <v>2147.5</v>
      </c>
      <c r="J161" s="118"/>
    </row>
    <row r="162" spans="1:10" x14ac:dyDescent="0.2">
      <c r="A162" s="60">
        <v>159</v>
      </c>
      <c r="B162" s="65" t="s">
        <v>164</v>
      </c>
      <c r="C162" s="66" t="s">
        <v>6</v>
      </c>
      <c r="D162" s="67">
        <v>220</v>
      </c>
      <c r="E162" s="16"/>
      <c r="F162" s="90"/>
      <c r="G162" s="90"/>
      <c r="H162" s="84">
        <v>73480</v>
      </c>
      <c r="I162" s="110">
        <v>76032</v>
      </c>
      <c r="J162" s="115"/>
    </row>
    <row r="163" spans="1:10" ht="13.5" customHeight="1" x14ac:dyDescent="0.2">
      <c r="A163" s="60">
        <v>160</v>
      </c>
      <c r="B163" s="68" t="s">
        <v>165</v>
      </c>
      <c r="C163" s="69" t="s">
        <v>6</v>
      </c>
      <c r="D163" s="70">
        <v>2</v>
      </c>
      <c r="E163" s="16">
        <v>4750.0200000000004</v>
      </c>
      <c r="F163" s="90"/>
      <c r="G163" s="90"/>
      <c r="H163" s="84">
        <v>4620.4799999999996</v>
      </c>
      <c r="I163" s="110">
        <v>4773.3999999999996</v>
      </c>
      <c r="J163" s="115"/>
    </row>
    <row r="164" spans="1:10" ht="15" x14ac:dyDescent="0.25">
      <c r="A164" s="60">
        <v>161</v>
      </c>
      <c r="B164" s="68" t="s">
        <v>166</v>
      </c>
      <c r="C164" s="69" t="s">
        <v>167</v>
      </c>
      <c r="D164" s="70">
        <v>30</v>
      </c>
      <c r="E164" s="16"/>
      <c r="F164" s="90"/>
      <c r="G164" s="90"/>
      <c r="H164" s="84">
        <v>15721.199999999999</v>
      </c>
      <c r="I164" s="110"/>
      <c r="J164" s="120" t="s">
        <v>196</v>
      </c>
    </row>
    <row r="165" spans="1:10" x14ac:dyDescent="0.2">
      <c r="A165" s="60">
        <v>162</v>
      </c>
      <c r="B165" s="68" t="s">
        <v>168</v>
      </c>
      <c r="C165" s="69" t="s">
        <v>6</v>
      </c>
      <c r="D165" s="70">
        <v>10</v>
      </c>
      <c r="E165" s="85">
        <v>1992.3</v>
      </c>
      <c r="F165" s="90"/>
      <c r="G165" s="90"/>
      <c r="H165" s="83">
        <v>2011</v>
      </c>
      <c r="I165" s="110"/>
      <c r="J165" s="115"/>
    </row>
    <row r="166" spans="1:10" x14ac:dyDescent="0.2">
      <c r="A166" s="60">
        <v>163</v>
      </c>
      <c r="B166" s="68" t="s">
        <v>169</v>
      </c>
      <c r="C166" s="69" t="s">
        <v>6</v>
      </c>
      <c r="D166" s="70">
        <v>12</v>
      </c>
      <c r="E166" s="85">
        <v>11896.92</v>
      </c>
      <c r="F166" s="90"/>
      <c r="G166" s="90"/>
      <c r="H166" s="83">
        <v>11983.44</v>
      </c>
      <c r="I166" s="110"/>
      <c r="J166" s="115"/>
    </row>
    <row r="167" spans="1:10" x14ac:dyDescent="0.2">
      <c r="A167" s="56">
        <v>164</v>
      </c>
      <c r="B167" s="68" t="s">
        <v>170</v>
      </c>
      <c r="C167" s="69" t="s">
        <v>6</v>
      </c>
      <c r="D167" s="67">
        <v>3</v>
      </c>
      <c r="E167" s="16"/>
      <c r="F167" s="90"/>
      <c r="G167" s="90"/>
      <c r="H167" s="84">
        <v>3419.5199999999995</v>
      </c>
      <c r="I167" s="110">
        <v>4036.2000000000003</v>
      </c>
      <c r="J167" s="115"/>
    </row>
    <row r="168" spans="1:10" ht="15" x14ac:dyDescent="0.25">
      <c r="A168" s="71">
        <v>165</v>
      </c>
      <c r="B168" s="68" t="s">
        <v>171</v>
      </c>
      <c r="C168" s="69" t="s">
        <v>167</v>
      </c>
      <c r="D168" s="70">
        <v>5</v>
      </c>
      <c r="E168" s="16"/>
      <c r="F168" s="90"/>
      <c r="G168" s="90"/>
      <c r="H168" s="84">
        <v>25488.5</v>
      </c>
      <c r="I168" s="110"/>
      <c r="J168" s="120" t="s">
        <v>196</v>
      </c>
    </row>
    <row r="169" spans="1:10" ht="14.25" customHeight="1" x14ac:dyDescent="0.25">
      <c r="A169" s="60">
        <v>166</v>
      </c>
      <c r="B169" s="68" t="s">
        <v>172</v>
      </c>
      <c r="C169" s="69" t="s">
        <v>6</v>
      </c>
      <c r="D169" s="67">
        <v>2</v>
      </c>
      <c r="E169" s="16"/>
      <c r="F169" s="90"/>
      <c r="G169" s="90"/>
      <c r="H169" s="84">
        <v>2597.1799999999998</v>
      </c>
      <c r="I169" s="110"/>
      <c r="J169" s="120" t="s">
        <v>196</v>
      </c>
    </row>
    <row r="170" spans="1:10" x14ac:dyDescent="0.2">
      <c r="A170" s="60">
        <v>167</v>
      </c>
      <c r="B170" s="68" t="s">
        <v>173</v>
      </c>
      <c r="C170" s="69" t="s">
        <v>6</v>
      </c>
      <c r="D170" s="70">
        <v>4</v>
      </c>
      <c r="E170" s="16"/>
      <c r="F170" s="90"/>
      <c r="G170" s="90"/>
      <c r="H170" s="83"/>
      <c r="I170" s="110"/>
      <c r="J170" s="123" t="s">
        <v>198</v>
      </c>
    </row>
    <row r="171" spans="1:10" x14ac:dyDescent="0.2">
      <c r="A171" s="60">
        <v>168</v>
      </c>
      <c r="B171" s="68" t="s">
        <v>174</v>
      </c>
      <c r="C171" s="69" t="s">
        <v>175</v>
      </c>
      <c r="D171" s="70">
        <v>5</v>
      </c>
      <c r="E171" s="16"/>
      <c r="F171" s="90"/>
      <c r="G171" s="90"/>
      <c r="H171" s="83"/>
      <c r="I171" s="110"/>
      <c r="J171" s="123" t="s">
        <v>198</v>
      </c>
    </row>
    <row r="172" spans="1:10" ht="15" x14ac:dyDescent="0.25">
      <c r="A172" s="60">
        <v>169</v>
      </c>
      <c r="B172" s="68" t="s">
        <v>176</v>
      </c>
      <c r="C172" s="69" t="s">
        <v>6</v>
      </c>
      <c r="D172" s="70">
        <v>3</v>
      </c>
      <c r="E172" s="16"/>
      <c r="F172" s="90"/>
      <c r="G172" s="90"/>
      <c r="H172" s="83"/>
      <c r="I172" s="121" t="s">
        <v>196</v>
      </c>
      <c r="J172" s="103">
        <v>1613.7</v>
      </c>
    </row>
    <row r="173" spans="1:10" x14ac:dyDescent="0.2">
      <c r="A173" s="60">
        <v>170</v>
      </c>
      <c r="B173" s="68" t="s">
        <v>177</v>
      </c>
      <c r="C173" s="69" t="s">
        <v>6</v>
      </c>
      <c r="D173" s="70">
        <v>5</v>
      </c>
      <c r="E173" s="16"/>
      <c r="F173" s="90"/>
      <c r="G173" s="90"/>
      <c r="H173" s="84">
        <v>10923.65</v>
      </c>
      <c r="I173" s="110">
        <v>11939</v>
      </c>
      <c r="J173" s="115"/>
    </row>
    <row r="174" spans="1:10" x14ac:dyDescent="0.2">
      <c r="A174" s="56">
        <v>171</v>
      </c>
      <c r="B174" s="68" t="s">
        <v>178</v>
      </c>
      <c r="C174" s="69" t="s">
        <v>6</v>
      </c>
      <c r="D174" s="70">
        <v>2</v>
      </c>
      <c r="E174" s="16"/>
      <c r="F174" s="90"/>
      <c r="G174" s="90"/>
      <c r="H174" s="84">
        <v>8201.66</v>
      </c>
      <c r="I174" s="110">
        <v>8835.2000000000007</v>
      </c>
      <c r="J174" s="115"/>
    </row>
    <row r="175" spans="1:10" ht="25.5" x14ac:dyDescent="0.2">
      <c r="A175" s="71">
        <v>172</v>
      </c>
      <c r="B175" s="72" t="s">
        <v>179</v>
      </c>
      <c r="C175" s="69" t="s">
        <v>6</v>
      </c>
      <c r="D175" s="67">
        <v>20</v>
      </c>
      <c r="E175" s="16"/>
      <c r="F175" s="90"/>
      <c r="G175" s="90"/>
      <c r="H175" s="84">
        <v>25211.8</v>
      </c>
      <c r="I175" s="110">
        <v>27208</v>
      </c>
      <c r="J175" s="115"/>
    </row>
    <row r="176" spans="1:10" ht="15" customHeight="1" x14ac:dyDescent="0.2">
      <c r="A176" s="60">
        <v>173</v>
      </c>
      <c r="B176" s="68" t="s">
        <v>180</v>
      </c>
      <c r="C176" s="69" t="s">
        <v>6</v>
      </c>
      <c r="D176" s="67">
        <v>10</v>
      </c>
      <c r="E176" s="16"/>
      <c r="F176" s="90"/>
      <c r="G176" s="90"/>
      <c r="H176" s="84">
        <v>25123.5</v>
      </c>
      <c r="I176" s="110">
        <v>27205</v>
      </c>
      <c r="J176" s="115"/>
    </row>
    <row r="177" spans="1:10" ht="12.75" customHeight="1" x14ac:dyDescent="0.2">
      <c r="A177" s="60">
        <v>174</v>
      </c>
      <c r="B177" s="73" t="s">
        <v>181</v>
      </c>
      <c r="C177" s="74" t="s">
        <v>6</v>
      </c>
      <c r="D177" s="75">
        <v>2</v>
      </c>
      <c r="E177" s="16"/>
      <c r="F177" s="90"/>
      <c r="G177" s="90"/>
      <c r="H177" s="83"/>
      <c r="I177" s="110"/>
      <c r="J177" s="123" t="s">
        <v>198</v>
      </c>
    </row>
    <row r="178" spans="1:10" x14ac:dyDescent="0.2">
      <c r="A178" s="60">
        <v>175</v>
      </c>
      <c r="B178" s="73" t="s">
        <v>182</v>
      </c>
      <c r="C178" s="74" t="s">
        <v>6</v>
      </c>
      <c r="D178" s="75">
        <v>3</v>
      </c>
      <c r="E178" s="16"/>
      <c r="F178" s="90"/>
      <c r="G178" s="90"/>
      <c r="H178" s="83"/>
      <c r="I178" s="110"/>
      <c r="J178" s="123" t="s">
        <v>198</v>
      </c>
    </row>
    <row r="179" spans="1:10" ht="15" x14ac:dyDescent="0.25">
      <c r="A179" s="60">
        <v>176</v>
      </c>
      <c r="B179" s="73" t="s">
        <v>183</v>
      </c>
      <c r="C179" s="74" t="s">
        <v>6</v>
      </c>
      <c r="D179" s="75">
        <v>5</v>
      </c>
      <c r="E179" s="16"/>
      <c r="F179" s="90"/>
      <c r="G179" s="90"/>
      <c r="H179" s="84">
        <v>6455.75</v>
      </c>
      <c r="I179" s="110"/>
      <c r="J179" s="120" t="s">
        <v>196</v>
      </c>
    </row>
    <row r="180" spans="1:10" x14ac:dyDescent="0.2">
      <c r="A180" s="60">
        <v>177</v>
      </c>
      <c r="B180" s="73" t="s">
        <v>184</v>
      </c>
      <c r="C180" s="74" t="s">
        <v>185</v>
      </c>
      <c r="D180" s="75">
        <v>100</v>
      </c>
      <c r="E180" s="16"/>
      <c r="F180" s="90"/>
      <c r="G180" s="90"/>
      <c r="H180" s="84">
        <v>37702</v>
      </c>
      <c r="I180" s="112">
        <v>38980</v>
      </c>
      <c r="J180" s="115"/>
    </row>
    <row r="181" spans="1:10" ht="13.5" thickBot="1" x14ac:dyDescent="0.25">
      <c r="A181" s="76">
        <v>178</v>
      </c>
      <c r="B181" s="77" t="s">
        <v>186</v>
      </c>
      <c r="C181" s="78" t="s">
        <v>6</v>
      </c>
      <c r="D181" s="79">
        <v>2</v>
      </c>
      <c r="E181" s="96"/>
      <c r="F181" s="92"/>
      <c r="G181" s="92"/>
      <c r="H181" s="86">
        <v>8442.68</v>
      </c>
      <c r="I181" s="113">
        <v>8630</v>
      </c>
      <c r="J181" s="119"/>
    </row>
    <row r="182" spans="1:10" x14ac:dyDescent="0.2">
      <c r="B182" s="80"/>
      <c r="G182" s="2"/>
    </row>
    <row r="183" spans="1:10" x14ac:dyDescent="0.2">
      <c r="B183" s="80"/>
      <c r="E183" s="3"/>
      <c r="G183" s="2"/>
      <c r="I183" s="3"/>
    </row>
    <row r="184" spans="1:10" x14ac:dyDescent="0.2">
      <c r="B184" s="80"/>
      <c r="G184" s="2"/>
    </row>
    <row r="185" spans="1:10" x14ac:dyDescent="0.2">
      <c r="B185" s="80"/>
      <c r="G185" s="2"/>
    </row>
    <row r="186" spans="1:10" x14ac:dyDescent="0.2">
      <c r="B186" s="80"/>
      <c r="G186" s="2"/>
    </row>
    <row r="187" spans="1:10" x14ac:dyDescent="0.2">
      <c r="B187" s="80"/>
      <c r="G187" s="2"/>
    </row>
    <row r="188" spans="1:10" x14ac:dyDescent="0.2">
      <c r="B188" s="80"/>
      <c r="G188" s="2"/>
    </row>
    <row r="189" spans="1:10" x14ac:dyDescent="0.2">
      <c r="B189" s="80"/>
      <c r="G189" s="2"/>
    </row>
    <row r="190" spans="1:10" x14ac:dyDescent="0.2">
      <c r="B190" s="80"/>
      <c r="G190" s="2"/>
    </row>
    <row r="191" spans="1:10" x14ac:dyDescent="0.2">
      <c r="B191" s="80"/>
      <c r="G191" s="2"/>
    </row>
    <row r="192" spans="1:10" x14ac:dyDescent="0.2">
      <c r="B192" s="80"/>
      <c r="G192" s="2"/>
    </row>
    <row r="193" spans="2:7" x14ac:dyDescent="0.2">
      <c r="B193" s="80"/>
      <c r="G193" s="2"/>
    </row>
    <row r="194" spans="2:7" x14ac:dyDescent="0.2">
      <c r="B194" s="80"/>
      <c r="G194" s="2"/>
    </row>
    <row r="195" spans="2:7" x14ac:dyDescent="0.2">
      <c r="B195" s="80"/>
      <c r="G195" s="2"/>
    </row>
    <row r="196" spans="2:7" x14ac:dyDescent="0.2">
      <c r="B196" s="80"/>
      <c r="G196" s="2"/>
    </row>
    <row r="197" spans="2:7" x14ac:dyDescent="0.2">
      <c r="B197" s="80"/>
      <c r="G197" s="2"/>
    </row>
    <row r="198" spans="2:7" x14ac:dyDescent="0.2">
      <c r="B198" s="80"/>
      <c r="G198" s="2"/>
    </row>
    <row r="199" spans="2:7" x14ac:dyDescent="0.2">
      <c r="B199" s="80"/>
      <c r="G199" s="2"/>
    </row>
    <row r="200" spans="2:7" x14ac:dyDescent="0.2">
      <c r="B200" s="80"/>
      <c r="G200" s="2"/>
    </row>
    <row r="201" spans="2:7" x14ac:dyDescent="0.2">
      <c r="B201" s="80"/>
      <c r="G201" s="2"/>
    </row>
    <row r="202" spans="2:7" x14ac:dyDescent="0.2">
      <c r="B202" s="80"/>
      <c r="G202" s="2"/>
    </row>
    <row r="203" spans="2:7" x14ac:dyDescent="0.2">
      <c r="B203" s="80"/>
      <c r="G203" s="2"/>
    </row>
    <row r="204" spans="2:7" x14ac:dyDescent="0.2">
      <c r="B204" s="80"/>
      <c r="G204" s="2"/>
    </row>
    <row r="205" spans="2:7" x14ac:dyDescent="0.2">
      <c r="B205" s="80"/>
      <c r="G205" s="2"/>
    </row>
    <row r="206" spans="2:7" x14ac:dyDescent="0.2">
      <c r="B206" s="80"/>
      <c r="G206" s="2"/>
    </row>
    <row r="207" spans="2:7" x14ac:dyDescent="0.2">
      <c r="B207" s="80"/>
      <c r="G207" s="2"/>
    </row>
    <row r="208" spans="2:7" x14ac:dyDescent="0.2">
      <c r="B208" s="80"/>
      <c r="G208" s="2"/>
    </row>
    <row r="209" spans="2:7" x14ac:dyDescent="0.2">
      <c r="B209" s="80"/>
      <c r="G209" s="2"/>
    </row>
    <row r="210" spans="2:7" x14ac:dyDescent="0.2">
      <c r="B210" s="80"/>
      <c r="G210" s="2"/>
    </row>
    <row r="211" spans="2:7" x14ac:dyDescent="0.2">
      <c r="B211" s="80"/>
      <c r="G211" s="2"/>
    </row>
    <row r="212" spans="2:7" x14ac:dyDescent="0.2">
      <c r="B212" s="80"/>
      <c r="G212" s="2"/>
    </row>
    <row r="213" spans="2:7" x14ac:dyDescent="0.2">
      <c r="B213" s="80"/>
      <c r="G213" s="2"/>
    </row>
    <row r="214" spans="2:7" x14ac:dyDescent="0.2">
      <c r="B214" s="80"/>
      <c r="G214" s="2"/>
    </row>
    <row r="215" spans="2:7" x14ac:dyDescent="0.2">
      <c r="B215" s="80"/>
      <c r="G215" s="2"/>
    </row>
    <row r="216" spans="2:7" x14ac:dyDescent="0.2">
      <c r="B216" s="80"/>
      <c r="G216" s="2"/>
    </row>
    <row r="217" spans="2:7" x14ac:dyDescent="0.2">
      <c r="B217" s="80"/>
      <c r="G217" s="2"/>
    </row>
    <row r="218" spans="2:7" x14ac:dyDescent="0.2">
      <c r="B218" s="80"/>
      <c r="G218" s="2"/>
    </row>
    <row r="219" spans="2:7" x14ac:dyDescent="0.2">
      <c r="B219" s="80"/>
      <c r="G219" s="2"/>
    </row>
    <row r="220" spans="2:7" x14ac:dyDescent="0.2">
      <c r="B220" s="80"/>
      <c r="G220" s="2"/>
    </row>
    <row r="221" spans="2:7" x14ac:dyDescent="0.2">
      <c r="B221" s="80"/>
      <c r="G221" s="2"/>
    </row>
    <row r="222" spans="2:7" x14ac:dyDescent="0.2">
      <c r="B222" s="80"/>
      <c r="G222" s="2"/>
    </row>
    <row r="223" spans="2:7" x14ac:dyDescent="0.2">
      <c r="B223" s="80"/>
      <c r="G223" s="2"/>
    </row>
    <row r="224" spans="2:7" x14ac:dyDescent="0.2">
      <c r="B224" s="80"/>
      <c r="G224" s="2"/>
    </row>
    <row r="225" spans="1:7" x14ac:dyDescent="0.2">
      <c r="A225" s="81"/>
      <c r="B225" s="80"/>
      <c r="G225" s="2"/>
    </row>
    <row r="226" spans="1:7" x14ac:dyDescent="0.2">
      <c r="A226" s="81"/>
      <c r="B226" s="80"/>
      <c r="G226" s="2"/>
    </row>
    <row r="227" spans="1:7" x14ac:dyDescent="0.2">
      <c r="B227" s="80"/>
      <c r="G227" s="2"/>
    </row>
    <row r="228" spans="1:7" x14ac:dyDescent="0.2">
      <c r="B228" s="80"/>
      <c r="G228" s="2"/>
    </row>
    <row r="229" spans="1:7" x14ac:dyDescent="0.2">
      <c r="B229" s="80"/>
      <c r="G229" s="2"/>
    </row>
    <row r="230" spans="1:7" x14ac:dyDescent="0.2">
      <c r="B230" s="80"/>
      <c r="G230" s="2"/>
    </row>
    <row r="231" spans="1:7" x14ac:dyDescent="0.2">
      <c r="B231" s="80"/>
      <c r="G231" s="2"/>
    </row>
    <row r="232" spans="1:7" x14ac:dyDescent="0.2">
      <c r="B232" s="80"/>
      <c r="G232" s="2"/>
    </row>
    <row r="233" spans="1:7" x14ac:dyDescent="0.2">
      <c r="B233" s="80"/>
      <c r="G233" s="2"/>
    </row>
    <row r="234" spans="1:7" x14ac:dyDescent="0.2">
      <c r="B234" s="80"/>
      <c r="G234" s="2"/>
    </row>
    <row r="235" spans="1:7" x14ac:dyDescent="0.2">
      <c r="B235" s="80"/>
      <c r="G235" s="2"/>
    </row>
    <row r="236" spans="1:7" x14ac:dyDescent="0.2">
      <c r="B236" s="80"/>
      <c r="G236" s="2"/>
    </row>
    <row r="237" spans="1:7" x14ac:dyDescent="0.2">
      <c r="B237" s="80"/>
      <c r="G237" s="2"/>
    </row>
    <row r="238" spans="1:7" x14ac:dyDescent="0.2">
      <c r="B238" s="80"/>
      <c r="G238" s="2"/>
    </row>
    <row r="239" spans="1:7" x14ac:dyDescent="0.2">
      <c r="B239" s="80"/>
      <c r="G239" s="2"/>
    </row>
    <row r="240" spans="1:7" x14ac:dyDescent="0.2">
      <c r="B240" s="80"/>
      <c r="G240" s="2"/>
    </row>
    <row r="241" spans="2:7" x14ac:dyDescent="0.2">
      <c r="B241" s="80"/>
      <c r="G241" s="2"/>
    </row>
    <row r="242" spans="2:7" x14ac:dyDescent="0.2">
      <c r="B242" s="80"/>
      <c r="G242" s="2"/>
    </row>
    <row r="243" spans="2:7" x14ac:dyDescent="0.2">
      <c r="B243" s="80"/>
      <c r="G243" s="2"/>
    </row>
    <row r="244" spans="2:7" x14ac:dyDescent="0.2">
      <c r="B244" s="80"/>
      <c r="G244" s="2"/>
    </row>
    <row r="245" spans="2:7" x14ac:dyDescent="0.2">
      <c r="B245" s="80"/>
      <c r="G245" s="2"/>
    </row>
    <row r="246" spans="2:7" x14ac:dyDescent="0.2">
      <c r="B246" s="80"/>
      <c r="G246" s="2"/>
    </row>
    <row r="247" spans="2:7" x14ac:dyDescent="0.2">
      <c r="B247" s="80"/>
      <c r="G247" s="2"/>
    </row>
    <row r="248" spans="2:7" x14ac:dyDescent="0.2">
      <c r="B248" s="80"/>
      <c r="G248" s="2"/>
    </row>
    <row r="249" spans="2:7" x14ac:dyDescent="0.2">
      <c r="B249" s="80"/>
      <c r="G249" s="2"/>
    </row>
    <row r="250" spans="2:7" x14ac:dyDescent="0.2">
      <c r="B250" s="80"/>
      <c r="G250" s="2"/>
    </row>
    <row r="251" spans="2:7" x14ac:dyDescent="0.2">
      <c r="B251" s="80"/>
      <c r="G251" s="2"/>
    </row>
    <row r="252" spans="2:7" x14ac:dyDescent="0.2">
      <c r="B252" s="80"/>
      <c r="G252" s="2"/>
    </row>
    <row r="253" spans="2:7" x14ac:dyDescent="0.2">
      <c r="B253" s="80"/>
      <c r="G253" s="2"/>
    </row>
    <row r="254" spans="2:7" x14ac:dyDescent="0.2">
      <c r="B254" s="80"/>
      <c r="G254" s="2"/>
    </row>
    <row r="255" spans="2:7" x14ac:dyDescent="0.2">
      <c r="B255" s="80"/>
      <c r="G255" s="2"/>
    </row>
    <row r="256" spans="2:7" x14ac:dyDescent="0.2">
      <c r="B256" s="80"/>
      <c r="G256" s="2"/>
    </row>
    <row r="257" spans="2:7" x14ac:dyDescent="0.2">
      <c r="B257" s="80"/>
      <c r="G257" s="2"/>
    </row>
    <row r="258" spans="2:7" x14ac:dyDescent="0.2">
      <c r="B258" s="80"/>
      <c r="G258" s="2"/>
    </row>
    <row r="259" spans="2:7" x14ac:dyDescent="0.2">
      <c r="B259" s="80"/>
      <c r="G259" s="2"/>
    </row>
    <row r="260" spans="2:7" x14ac:dyDescent="0.2">
      <c r="B260" s="80"/>
      <c r="G260" s="2"/>
    </row>
    <row r="261" spans="2:7" x14ac:dyDescent="0.2">
      <c r="B261" s="80"/>
      <c r="G261" s="2"/>
    </row>
    <row r="262" spans="2:7" x14ac:dyDescent="0.2">
      <c r="B262" s="80"/>
      <c r="G262" s="2"/>
    </row>
    <row r="263" spans="2:7" x14ac:dyDescent="0.2">
      <c r="B263" s="80"/>
      <c r="G263" s="2"/>
    </row>
    <row r="264" spans="2:7" x14ac:dyDescent="0.2">
      <c r="B264" s="80"/>
      <c r="G264" s="2"/>
    </row>
    <row r="265" spans="2:7" x14ac:dyDescent="0.2">
      <c r="B265" s="80"/>
      <c r="G265" s="2"/>
    </row>
    <row r="266" spans="2:7" x14ac:dyDescent="0.2">
      <c r="B266" s="80"/>
      <c r="G266" s="2"/>
    </row>
    <row r="267" spans="2:7" x14ac:dyDescent="0.2">
      <c r="B267" s="80"/>
      <c r="G267" s="2"/>
    </row>
    <row r="268" spans="2:7" x14ac:dyDescent="0.2">
      <c r="B268" s="80"/>
      <c r="G268" s="2"/>
    </row>
    <row r="269" spans="2:7" x14ac:dyDescent="0.2">
      <c r="B269" s="80"/>
      <c r="G269" s="2"/>
    </row>
    <row r="270" spans="2:7" x14ac:dyDescent="0.2">
      <c r="B270" s="80"/>
      <c r="G270" s="2"/>
    </row>
    <row r="271" spans="2:7" x14ac:dyDescent="0.2">
      <c r="B271" s="80"/>
      <c r="G271" s="2"/>
    </row>
    <row r="272" spans="2:7" x14ac:dyDescent="0.2">
      <c r="B272" s="80"/>
      <c r="G272" s="2"/>
    </row>
    <row r="273" spans="2:7" x14ac:dyDescent="0.2">
      <c r="B273" s="80"/>
      <c r="G273" s="2"/>
    </row>
    <row r="274" spans="2:7" x14ac:dyDescent="0.2">
      <c r="B274" s="80"/>
      <c r="G274" s="2"/>
    </row>
    <row r="275" spans="2:7" x14ac:dyDescent="0.2">
      <c r="B275" s="80"/>
      <c r="G275" s="2"/>
    </row>
    <row r="276" spans="2:7" x14ac:dyDescent="0.2">
      <c r="B276" s="80"/>
      <c r="G276" s="2"/>
    </row>
    <row r="277" spans="2:7" x14ac:dyDescent="0.2">
      <c r="B277" s="80"/>
      <c r="G277" s="2"/>
    </row>
    <row r="278" spans="2:7" x14ac:dyDescent="0.2">
      <c r="B278" s="80"/>
      <c r="G278" s="2"/>
    </row>
    <row r="279" spans="2:7" x14ac:dyDescent="0.2">
      <c r="B279" s="80"/>
      <c r="G279" s="2"/>
    </row>
    <row r="280" spans="2:7" x14ac:dyDescent="0.2">
      <c r="B280" s="80"/>
      <c r="G280" s="2"/>
    </row>
    <row r="281" spans="2:7" x14ac:dyDescent="0.2">
      <c r="B281" s="80"/>
      <c r="G281" s="2"/>
    </row>
    <row r="282" spans="2:7" x14ac:dyDescent="0.2">
      <c r="B282" s="80"/>
      <c r="G282" s="2"/>
    </row>
    <row r="283" spans="2:7" x14ac:dyDescent="0.2">
      <c r="B283" s="80"/>
      <c r="G283" s="2"/>
    </row>
    <row r="284" spans="2:7" x14ac:dyDescent="0.2">
      <c r="B284" s="80"/>
      <c r="G284" s="2"/>
    </row>
    <row r="285" spans="2:7" x14ac:dyDescent="0.2">
      <c r="B285" s="80"/>
      <c r="G285" s="2"/>
    </row>
    <row r="286" spans="2:7" x14ac:dyDescent="0.2">
      <c r="B286" s="80"/>
      <c r="G286" s="2"/>
    </row>
    <row r="287" spans="2:7" x14ac:dyDescent="0.2">
      <c r="B287" s="80"/>
      <c r="G287" s="2"/>
    </row>
    <row r="288" spans="2:7" x14ac:dyDescent="0.2">
      <c r="B288" s="80"/>
      <c r="G288" s="2"/>
    </row>
    <row r="289" spans="2:7" x14ac:dyDescent="0.2">
      <c r="B289" s="80"/>
      <c r="G289" s="2"/>
    </row>
    <row r="290" spans="2:7" x14ac:dyDescent="0.2">
      <c r="B290" s="80"/>
      <c r="G290" s="2"/>
    </row>
    <row r="291" spans="2:7" x14ac:dyDescent="0.2">
      <c r="B291" s="80"/>
      <c r="G291" s="2"/>
    </row>
    <row r="292" spans="2:7" x14ac:dyDescent="0.2">
      <c r="B292" s="80"/>
      <c r="G292" s="2"/>
    </row>
    <row r="293" spans="2:7" x14ac:dyDescent="0.2">
      <c r="B293" s="80"/>
      <c r="G293" s="2"/>
    </row>
    <row r="294" spans="2:7" x14ac:dyDescent="0.2">
      <c r="B294" s="80"/>
      <c r="G294" s="2"/>
    </row>
    <row r="295" spans="2:7" x14ac:dyDescent="0.2">
      <c r="B295" s="80"/>
      <c r="G295" s="2"/>
    </row>
    <row r="296" spans="2:7" x14ac:dyDescent="0.2">
      <c r="B296" s="80"/>
      <c r="G296" s="2"/>
    </row>
    <row r="297" spans="2:7" x14ac:dyDescent="0.2">
      <c r="B297" s="80"/>
      <c r="G297" s="2"/>
    </row>
    <row r="298" spans="2:7" x14ac:dyDescent="0.2">
      <c r="B298" s="80"/>
      <c r="G298" s="2"/>
    </row>
    <row r="299" spans="2:7" x14ac:dyDescent="0.2">
      <c r="B299" s="80"/>
      <c r="G299" s="2"/>
    </row>
    <row r="300" spans="2:7" x14ac:dyDescent="0.2">
      <c r="B300" s="80"/>
      <c r="G300" s="2"/>
    </row>
    <row r="301" spans="2:7" x14ac:dyDescent="0.2">
      <c r="B301" s="80"/>
      <c r="G301" s="2"/>
    </row>
    <row r="302" spans="2:7" x14ac:dyDescent="0.2">
      <c r="B302" s="80"/>
      <c r="G302" s="2"/>
    </row>
    <row r="303" spans="2:7" x14ac:dyDescent="0.2">
      <c r="B303" s="80"/>
      <c r="G303" s="2"/>
    </row>
    <row r="304" spans="2:7" x14ac:dyDescent="0.2">
      <c r="B304" s="80"/>
      <c r="G304" s="2"/>
    </row>
    <row r="305" spans="2:7" x14ac:dyDescent="0.2">
      <c r="B305" s="80"/>
      <c r="G305" s="2"/>
    </row>
    <row r="306" spans="2:7" x14ac:dyDescent="0.2">
      <c r="B306" s="80"/>
      <c r="G306" s="2"/>
    </row>
    <row r="307" spans="2:7" x14ac:dyDescent="0.2">
      <c r="B307" s="80"/>
      <c r="G307" s="2"/>
    </row>
    <row r="308" spans="2:7" x14ac:dyDescent="0.2">
      <c r="B308" s="80"/>
      <c r="G308" s="2"/>
    </row>
    <row r="309" spans="2:7" x14ac:dyDescent="0.2">
      <c r="B309" s="80"/>
      <c r="G309" s="2"/>
    </row>
    <row r="310" spans="2:7" x14ac:dyDescent="0.2">
      <c r="B310" s="80"/>
      <c r="G310" s="2"/>
    </row>
    <row r="311" spans="2:7" x14ac:dyDescent="0.2">
      <c r="B311" s="80"/>
      <c r="G311" s="2"/>
    </row>
    <row r="312" spans="2:7" x14ac:dyDescent="0.2">
      <c r="B312" s="80"/>
      <c r="G312" s="2"/>
    </row>
    <row r="313" spans="2:7" x14ac:dyDescent="0.2">
      <c r="B313" s="80"/>
      <c r="G313" s="2"/>
    </row>
    <row r="314" spans="2:7" x14ac:dyDescent="0.2">
      <c r="B314" s="80"/>
      <c r="G314" s="2"/>
    </row>
    <row r="315" spans="2:7" x14ac:dyDescent="0.2">
      <c r="B315" s="80"/>
      <c r="G315" s="2"/>
    </row>
    <row r="316" spans="2:7" x14ac:dyDescent="0.2">
      <c r="B316" s="80"/>
      <c r="G316" s="2"/>
    </row>
    <row r="317" spans="2:7" x14ac:dyDescent="0.2">
      <c r="B317" s="80"/>
      <c r="G317" s="2"/>
    </row>
    <row r="318" spans="2:7" x14ac:dyDescent="0.2">
      <c r="B318" s="80"/>
      <c r="G318" s="2"/>
    </row>
    <row r="319" spans="2:7" x14ac:dyDescent="0.2">
      <c r="B319" s="80"/>
      <c r="G319" s="2"/>
    </row>
    <row r="320" spans="2:7" x14ac:dyDescent="0.2">
      <c r="B320" s="80"/>
      <c r="G320" s="2"/>
    </row>
    <row r="321" spans="2:7" x14ac:dyDescent="0.2">
      <c r="B321" s="80"/>
      <c r="G321" s="2"/>
    </row>
    <row r="322" spans="2:7" x14ac:dyDescent="0.2">
      <c r="B322" s="80"/>
      <c r="G322" s="2"/>
    </row>
    <row r="323" spans="2:7" x14ac:dyDescent="0.2">
      <c r="B323" s="80"/>
      <c r="G323" s="2"/>
    </row>
    <row r="324" spans="2:7" x14ac:dyDescent="0.2">
      <c r="B324" s="80"/>
      <c r="G324" s="2"/>
    </row>
    <row r="325" spans="2:7" x14ac:dyDescent="0.2">
      <c r="B325" s="80"/>
      <c r="G325" s="2"/>
    </row>
    <row r="326" spans="2:7" x14ac:dyDescent="0.2">
      <c r="B326" s="80"/>
      <c r="G326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  <row r="376" spans="2:7" x14ac:dyDescent="0.2">
      <c r="B376" s="2"/>
      <c r="G376" s="2"/>
    </row>
    <row r="377" spans="2:7" x14ac:dyDescent="0.2">
      <c r="B377" s="2"/>
      <c r="G377" s="2"/>
    </row>
    <row r="378" spans="2:7" x14ac:dyDescent="0.2">
      <c r="B378" s="2"/>
      <c r="G378" s="2"/>
    </row>
    <row r="379" spans="2:7" x14ac:dyDescent="0.2">
      <c r="B379" s="2"/>
      <c r="G379" s="2"/>
    </row>
    <row r="380" spans="2:7" x14ac:dyDescent="0.2">
      <c r="B380" s="2"/>
      <c r="G380" s="2"/>
    </row>
    <row r="381" spans="2:7" x14ac:dyDescent="0.2">
      <c r="B381" s="2"/>
      <c r="G381" s="2"/>
    </row>
    <row r="382" spans="2:7" x14ac:dyDescent="0.2">
      <c r="B382" s="2"/>
      <c r="G382" s="2"/>
    </row>
    <row r="383" spans="2:7" x14ac:dyDescent="0.2">
      <c r="B383" s="2"/>
      <c r="G383" s="2"/>
    </row>
    <row r="384" spans="2:7" x14ac:dyDescent="0.2">
      <c r="B384" s="2"/>
      <c r="G384" s="2"/>
    </row>
    <row r="385" spans="2:7" x14ac:dyDescent="0.2">
      <c r="B385" s="2"/>
      <c r="G385" s="2"/>
    </row>
    <row r="386" spans="2:7" x14ac:dyDescent="0.2">
      <c r="B386" s="2"/>
      <c r="G386" s="2"/>
    </row>
    <row r="387" spans="2:7" x14ac:dyDescent="0.2">
      <c r="B387" s="2"/>
      <c r="G387" s="2"/>
    </row>
    <row r="388" spans="2:7" x14ac:dyDescent="0.2">
      <c r="B388" s="2"/>
      <c r="G388" s="2"/>
    </row>
    <row r="389" spans="2:7" x14ac:dyDescent="0.2">
      <c r="B389" s="2"/>
      <c r="G389" s="2"/>
    </row>
    <row r="390" spans="2:7" x14ac:dyDescent="0.2">
      <c r="B390" s="2"/>
      <c r="G390" s="2"/>
    </row>
    <row r="391" spans="2:7" x14ac:dyDescent="0.2">
      <c r="B391" s="2"/>
      <c r="G391" s="2"/>
    </row>
    <row r="392" spans="2:7" x14ac:dyDescent="0.2">
      <c r="B392" s="2"/>
      <c r="G392" s="2"/>
    </row>
    <row r="393" spans="2:7" x14ac:dyDescent="0.2">
      <c r="B393" s="2"/>
      <c r="G393" s="2"/>
    </row>
    <row r="394" spans="2:7" x14ac:dyDescent="0.2">
      <c r="B394" s="2"/>
      <c r="G394" s="2"/>
    </row>
    <row r="395" spans="2:7" x14ac:dyDescent="0.2">
      <c r="B395" s="2"/>
      <c r="G395" s="2"/>
    </row>
    <row r="396" spans="2:7" x14ac:dyDescent="0.2">
      <c r="B396" s="2"/>
      <c r="G396" s="2"/>
    </row>
    <row r="397" spans="2:7" x14ac:dyDescent="0.2">
      <c r="B397" s="2"/>
      <c r="G397" s="2"/>
    </row>
    <row r="398" spans="2:7" x14ac:dyDescent="0.2">
      <c r="B398" s="2"/>
      <c r="G398" s="2"/>
    </row>
    <row r="399" spans="2:7" x14ac:dyDescent="0.2">
      <c r="B399" s="2"/>
      <c r="G399" s="2"/>
    </row>
    <row r="400" spans="2:7" x14ac:dyDescent="0.2">
      <c r="B400" s="2"/>
      <c r="G400" s="2"/>
    </row>
    <row r="401" spans="2:7" x14ac:dyDescent="0.2">
      <c r="B401" s="2"/>
      <c r="G401" s="2"/>
    </row>
    <row r="402" spans="2:7" x14ac:dyDescent="0.2">
      <c r="B402" s="2"/>
      <c r="G402" s="2"/>
    </row>
    <row r="403" spans="2:7" x14ac:dyDescent="0.2">
      <c r="B403" s="2"/>
      <c r="G403" s="2"/>
    </row>
    <row r="404" spans="2:7" x14ac:dyDescent="0.2">
      <c r="B404" s="2"/>
      <c r="G404" s="2"/>
    </row>
    <row r="405" spans="2:7" x14ac:dyDescent="0.2">
      <c r="B405" s="2"/>
      <c r="G405" s="2"/>
    </row>
    <row r="406" spans="2:7" x14ac:dyDescent="0.2">
      <c r="B406" s="2"/>
      <c r="G406" s="2"/>
    </row>
    <row r="407" spans="2:7" x14ac:dyDescent="0.2">
      <c r="B407" s="2"/>
      <c r="G407" s="2"/>
    </row>
    <row r="408" spans="2:7" x14ac:dyDescent="0.2">
      <c r="B408" s="2"/>
      <c r="G408" s="2"/>
    </row>
    <row r="409" spans="2:7" x14ac:dyDescent="0.2">
      <c r="B409" s="2"/>
      <c r="G409" s="2"/>
    </row>
    <row r="410" spans="2:7" x14ac:dyDescent="0.2">
      <c r="B410" s="2"/>
      <c r="G410" s="2"/>
    </row>
    <row r="411" spans="2:7" x14ac:dyDescent="0.2">
      <c r="B411" s="2"/>
      <c r="G411" s="2"/>
    </row>
    <row r="412" spans="2:7" x14ac:dyDescent="0.2">
      <c r="B412" s="2"/>
      <c r="G412" s="2"/>
    </row>
    <row r="413" spans="2:7" x14ac:dyDescent="0.2">
      <c r="B413" s="2"/>
      <c r="G413" s="2"/>
    </row>
    <row r="414" spans="2:7" x14ac:dyDescent="0.2">
      <c r="B414" s="2"/>
      <c r="G414" s="2"/>
    </row>
    <row r="415" spans="2:7" x14ac:dyDescent="0.2">
      <c r="B415" s="2"/>
      <c r="G415" s="2"/>
    </row>
    <row r="416" spans="2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</sheetData>
  <mergeCells count="1">
    <mergeCell ref="B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8"/>
  <sheetViews>
    <sheetView topLeftCell="A113" workbookViewId="0">
      <selection activeCell="E137" sqref="E137"/>
    </sheetView>
  </sheetViews>
  <sheetFormatPr defaultRowHeight="12.75" x14ac:dyDescent="0.2"/>
  <cols>
    <col min="1" max="1" width="3.85546875" style="2" customWidth="1"/>
    <col min="2" max="2" width="44.85546875" style="1" customWidth="1"/>
    <col min="3" max="3" width="5.140625" style="2" customWidth="1"/>
    <col min="4" max="4" width="6.140625" style="2" customWidth="1"/>
    <col min="5" max="5" width="18.42578125" style="2" customWidth="1"/>
    <col min="6" max="6" width="10.140625" style="2" hidden="1" customWidth="1"/>
    <col min="7" max="7" width="0" style="3" hidden="1" customWidth="1"/>
    <col min="8" max="8" width="3.85546875" style="2" customWidth="1"/>
    <col min="9" max="9" width="9.42578125" style="2" customWidth="1"/>
    <col min="10" max="10" width="42.7109375" style="2" customWidth="1"/>
    <col min="11" max="11" width="5.140625" style="2" customWidth="1"/>
    <col min="12" max="12" width="6.140625" style="2" customWidth="1"/>
    <col min="13" max="13" width="18.140625" style="3" customWidth="1"/>
    <col min="14" max="16384" width="9.140625" style="2"/>
  </cols>
  <sheetData>
    <row r="1" spans="1:13" ht="15.75" thickBot="1" x14ac:dyDescent="0.3">
      <c r="B1" s="4"/>
      <c r="C1" s="5"/>
      <c r="D1" s="6"/>
      <c r="E1" s="107" t="s">
        <v>193</v>
      </c>
      <c r="F1" s="95"/>
      <c r="G1" s="94" t="s">
        <v>189</v>
      </c>
      <c r="J1" s="4"/>
      <c r="K1" s="5"/>
      <c r="L1" s="6"/>
      <c r="M1" s="108" t="s">
        <v>194</v>
      </c>
    </row>
    <row r="2" spans="1:13" ht="15.75" thickBot="1" x14ac:dyDescent="0.3">
      <c r="B2" s="100" t="s">
        <v>189</v>
      </c>
      <c r="C2" s="5"/>
      <c r="D2" s="6"/>
      <c r="E2" s="94"/>
      <c r="F2" s="95"/>
      <c r="G2" s="94"/>
      <c r="J2" s="101" t="s">
        <v>188</v>
      </c>
      <c r="K2" s="5"/>
      <c r="L2" s="6"/>
      <c r="M2" s="93"/>
    </row>
    <row r="3" spans="1:13" ht="51.75" thickBot="1" x14ac:dyDescent="0.25">
      <c r="A3" s="7" t="s">
        <v>0</v>
      </c>
      <c r="B3" s="8" t="s">
        <v>1</v>
      </c>
      <c r="C3" s="9" t="s">
        <v>2</v>
      </c>
      <c r="D3" s="10" t="s">
        <v>3</v>
      </c>
      <c r="E3" s="82" t="s">
        <v>4</v>
      </c>
      <c r="F3" s="88"/>
      <c r="G3" s="82" t="s">
        <v>4</v>
      </c>
      <c r="I3" s="7" t="s">
        <v>0</v>
      </c>
      <c r="J3" s="8" t="s">
        <v>1</v>
      </c>
      <c r="K3" s="9" t="s">
        <v>2</v>
      </c>
      <c r="L3" s="10" t="s">
        <v>3</v>
      </c>
      <c r="M3" s="102" t="s">
        <v>4</v>
      </c>
    </row>
    <row r="4" spans="1:13" x14ac:dyDescent="0.2">
      <c r="A4" s="12">
        <v>1</v>
      </c>
      <c r="B4" s="13" t="s">
        <v>5</v>
      </c>
      <c r="C4" s="14" t="s">
        <v>6</v>
      </c>
      <c r="D4" s="15">
        <v>20</v>
      </c>
      <c r="E4" s="84">
        <v>736.80000000000007</v>
      </c>
      <c r="F4" s="90"/>
      <c r="G4" s="84">
        <v>736.80000000000007</v>
      </c>
      <c r="I4" s="23">
        <v>4</v>
      </c>
      <c r="J4" s="21" t="s">
        <v>9</v>
      </c>
      <c r="K4" s="19" t="s">
        <v>6</v>
      </c>
      <c r="L4" s="22">
        <v>40</v>
      </c>
      <c r="M4" s="97">
        <v>7450.8</v>
      </c>
    </row>
    <row r="5" spans="1:13" x14ac:dyDescent="0.2">
      <c r="A5" s="17">
        <v>2</v>
      </c>
      <c r="B5" s="18" t="s">
        <v>7</v>
      </c>
      <c r="C5" s="19" t="s">
        <v>6</v>
      </c>
      <c r="D5" s="20">
        <v>30</v>
      </c>
      <c r="E5" s="84">
        <v>6151.2</v>
      </c>
      <c r="F5" s="90"/>
      <c r="G5" s="84">
        <v>6151.2</v>
      </c>
      <c r="I5" s="17">
        <v>12</v>
      </c>
      <c r="J5" s="25" t="s">
        <v>17</v>
      </c>
      <c r="K5" s="26" t="s">
        <v>6</v>
      </c>
      <c r="L5" s="22">
        <v>30</v>
      </c>
      <c r="M5" s="97">
        <v>4583.3999999999996</v>
      </c>
    </row>
    <row r="6" spans="1:13" x14ac:dyDescent="0.2">
      <c r="A6" s="17">
        <v>5</v>
      </c>
      <c r="B6" s="21" t="s">
        <v>10</v>
      </c>
      <c r="C6" s="19" t="s">
        <v>6</v>
      </c>
      <c r="D6" s="22">
        <v>20</v>
      </c>
      <c r="E6" s="84">
        <v>2201.6</v>
      </c>
      <c r="F6" s="90"/>
      <c r="G6" s="84">
        <v>2201.6</v>
      </c>
      <c r="I6" s="23">
        <v>15</v>
      </c>
      <c r="J6" s="27" t="s">
        <v>20</v>
      </c>
      <c r="K6" s="28" t="s">
        <v>6</v>
      </c>
      <c r="L6" s="29">
        <v>5</v>
      </c>
      <c r="M6" s="97">
        <v>653.70000000000005</v>
      </c>
    </row>
    <row r="7" spans="1:13" ht="25.5" x14ac:dyDescent="0.2">
      <c r="A7" s="24">
        <v>6</v>
      </c>
      <c r="B7" s="25" t="s">
        <v>11</v>
      </c>
      <c r="C7" s="26" t="s">
        <v>6</v>
      </c>
      <c r="D7" s="22">
        <v>2</v>
      </c>
      <c r="E7" s="84">
        <v>536.28</v>
      </c>
      <c r="F7" s="90"/>
      <c r="G7" s="84">
        <v>536.28</v>
      </c>
      <c r="I7" s="17">
        <v>16</v>
      </c>
      <c r="J7" s="27" t="s">
        <v>21</v>
      </c>
      <c r="K7" s="28" t="s">
        <v>6</v>
      </c>
      <c r="L7" s="22">
        <v>5</v>
      </c>
      <c r="M7" s="97">
        <v>827.75</v>
      </c>
    </row>
    <row r="8" spans="1:13" x14ac:dyDescent="0.2">
      <c r="A8" s="17">
        <v>7</v>
      </c>
      <c r="B8" s="21" t="s">
        <v>12</v>
      </c>
      <c r="C8" s="19" t="s">
        <v>6</v>
      </c>
      <c r="D8" s="22">
        <v>40</v>
      </c>
      <c r="E8" s="84">
        <v>2908</v>
      </c>
      <c r="F8" s="90"/>
      <c r="G8" s="84">
        <v>2908</v>
      </c>
      <c r="I8" s="17">
        <v>39</v>
      </c>
      <c r="J8" s="21" t="s">
        <v>44</v>
      </c>
      <c r="K8" s="19" t="s">
        <v>6</v>
      </c>
      <c r="L8" s="22">
        <v>2</v>
      </c>
      <c r="M8" s="97">
        <v>227.18</v>
      </c>
    </row>
    <row r="9" spans="1:13" x14ac:dyDescent="0.2">
      <c r="A9" s="17">
        <v>8</v>
      </c>
      <c r="B9" s="21" t="s">
        <v>13</v>
      </c>
      <c r="C9" s="19" t="s">
        <v>6</v>
      </c>
      <c r="D9" s="22">
        <v>40</v>
      </c>
      <c r="E9" s="84">
        <v>3176.3999999999996</v>
      </c>
      <c r="F9" s="90"/>
      <c r="G9" s="84">
        <v>3176.3999999999996</v>
      </c>
      <c r="I9" s="17">
        <v>47</v>
      </c>
      <c r="J9" s="27" t="s">
        <v>52</v>
      </c>
      <c r="K9" s="28" t="s">
        <v>6</v>
      </c>
      <c r="L9" s="29">
        <v>2</v>
      </c>
      <c r="M9" s="97">
        <v>204.14</v>
      </c>
    </row>
    <row r="10" spans="1:13" x14ac:dyDescent="0.2">
      <c r="A10" s="17">
        <v>9</v>
      </c>
      <c r="B10" s="21" t="s">
        <v>14</v>
      </c>
      <c r="C10" s="19" t="s">
        <v>6</v>
      </c>
      <c r="D10" s="22">
        <v>20</v>
      </c>
      <c r="E10" s="84">
        <v>3175.4</v>
      </c>
      <c r="F10" s="90"/>
      <c r="G10" s="84">
        <v>3175.4</v>
      </c>
      <c r="I10" s="23">
        <v>49</v>
      </c>
      <c r="J10" s="37" t="s">
        <v>54</v>
      </c>
      <c r="K10" s="38" t="s">
        <v>6</v>
      </c>
      <c r="L10" s="35">
        <v>25</v>
      </c>
      <c r="M10" s="97">
        <v>6534.5</v>
      </c>
    </row>
    <row r="11" spans="1:13" x14ac:dyDescent="0.2">
      <c r="A11" s="17">
        <v>10</v>
      </c>
      <c r="B11" s="25" t="s">
        <v>15</v>
      </c>
      <c r="C11" s="19" t="s">
        <v>6</v>
      </c>
      <c r="D11" s="22">
        <v>30</v>
      </c>
      <c r="E11" s="84">
        <v>2107.5</v>
      </c>
      <c r="F11" s="90"/>
      <c r="G11" s="84">
        <v>2107.5</v>
      </c>
      <c r="I11" s="17">
        <v>50</v>
      </c>
      <c r="J11" s="21" t="s">
        <v>55</v>
      </c>
      <c r="K11" s="19" t="s">
        <v>6</v>
      </c>
      <c r="L11" s="22">
        <v>2</v>
      </c>
      <c r="M11" s="97">
        <v>375</v>
      </c>
    </row>
    <row r="12" spans="1:13" x14ac:dyDescent="0.2">
      <c r="A12" s="17">
        <v>11</v>
      </c>
      <c r="B12" s="21" t="s">
        <v>16</v>
      </c>
      <c r="C12" s="19" t="s">
        <v>6</v>
      </c>
      <c r="D12" s="22">
        <v>2</v>
      </c>
      <c r="E12" s="84">
        <v>364</v>
      </c>
      <c r="F12" s="90"/>
      <c r="G12" s="84">
        <v>364</v>
      </c>
      <c r="I12" s="23">
        <v>55</v>
      </c>
      <c r="J12" s="37" t="s">
        <v>60</v>
      </c>
      <c r="K12" s="38" t="s">
        <v>6</v>
      </c>
      <c r="L12" s="35">
        <v>5</v>
      </c>
      <c r="M12" s="97">
        <v>457.84999999999997</v>
      </c>
    </row>
    <row r="13" spans="1:13" x14ac:dyDescent="0.2">
      <c r="A13" s="17">
        <v>13</v>
      </c>
      <c r="B13" s="21" t="s">
        <v>18</v>
      </c>
      <c r="C13" s="19" t="s">
        <v>6</v>
      </c>
      <c r="D13" s="22">
        <v>10</v>
      </c>
      <c r="E13" s="84">
        <v>1119.5999999999999</v>
      </c>
      <c r="F13" s="90"/>
      <c r="G13" s="84">
        <v>1119.5999999999999</v>
      </c>
      <c r="I13" s="17">
        <v>56</v>
      </c>
      <c r="J13" s="25" t="s">
        <v>61</v>
      </c>
      <c r="K13" s="26" t="s">
        <v>6</v>
      </c>
      <c r="L13" s="22">
        <v>5</v>
      </c>
      <c r="M13" s="97">
        <v>585.54999999999995</v>
      </c>
    </row>
    <row r="14" spans="1:13" x14ac:dyDescent="0.2">
      <c r="A14" s="17">
        <v>14</v>
      </c>
      <c r="B14" s="21" t="s">
        <v>19</v>
      </c>
      <c r="C14" s="19" t="s">
        <v>6</v>
      </c>
      <c r="D14" s="22">
        <v>30</v>
      </c>
      <c r="E14" s="84">
        <v>3585.6</v>
      </c>
      <c r="F14" s="90"/>
      <c r="G14" s="84">
        <v>3585.6</v>
      </c>
      <c r="I14" s="17">
        <v>61</v>
      </c>
      <c r="J14" s="21" t="s">
        <v>66</v>
      </c>
      <c r="K14" s="19" t="s">
        <v>6</v>
      </c>
      <c r="L14" s="22">
        <v>3</v>
      </c>
      <c r="M14" s="97">
        <v>411.24</v>
      </c>
    </row>
    <row r="15" spans="1:13" x14ac:dyDescent="0.2">
      <c r="A15" s="17">
        <v>17</v>
      </c>
      <c r="B15" s="21" t="s">
        <v>22</v>
      </c>
      <c r="C15" s="19" t="s">
        <v>6</v>
      </c>
      <c r="D15" s="22">
        <v>5</v>
      </c>
      <c r="E15" s="84">
        <v>657.55</v>
      </c>
      <c r="F15" s="90"/>
      <c r="G15" s="84">
        <v>657.55</v>
      </c>
      <c r="I15" s="17">
        <v>62</v>
      </c>
      <c r="J15" s="21" t="s">
        <v>67</v>
      </c>
      <c r="K15" s="19" t="s">
        <v>6</v>
      </c>
      <c r="L15" s="22">
        <v>10</v>
      </c>
      <c r="M15" s="97">
        <v>1240</v>
      </c>
    </row>
    <row r="16" spans="1:13" x14ac:dyDescent="0.2">
      <c r="A16" s="17">
        <v>18</v>
      </c>
      <c r="B16" s="30" t="s">
        <v>23</v>
      </c>
      <c r="C16" s="31" t="s">
        <v>6</v>
      </c>
      <c r="D16" s="32">
        <v>5</v>
      </c>
      <c r="E16" s="84">
        <v>556.1</v>
      </c>
      <c r="F16" s="90"/>
      <c r="G16" s="84">
        <v>556.1</v>
      </c>
      <c r="I16" s="17">
        <v>63</v>
      </c>
      <c r="J16" s="21" t="s">
        <v>68</v>
      </c>
      <c r="K16" s="19" t="s">
        <v>6</v>
      </c>
      <c r="L16" s="22">
        <v>20</v>
      </c>
      <c r="M16" s="97">
        <v>1274.5999999999999</v>
      </c>
    </row>
    <row r="17" spans="1:13" x14ac:dyDescent="0.2">
      <c r="A17" s="23">
        <v>19</v>
      </c>
      <c r="B17" s="21" t="s">
        <v>24</v>
      </c>
      <c r="C17" s="19" t="s">
        <v>6</v>
      </c>
      <c r="D17" s="22">
        <v>5</v>
      </c>
      <c r="E17" s="84">
        <v>501</v>
      </c>
      <c r="F17" s="90"/>
      <c r="G17" s="84">
        <v>501</v>
      </c>
      <c r="I17" s="17">
        <v>68</v>
      </c>
      <c r="J17" s="25" t="s">
        <v>73</v>
      </c>
      <c r="K17" s="26" t="s">
        <v>6</v>
      </c>
      <c r="L17" s="22">
        <v>2</v>
      </c>
      <c r="M17" s="97">
        <v>663.82</v>
      </c>
    </row>
    <row r="18" spans="1:13" x14ac:dyDescent="0.2">
      <c r="A18" s="17">
        <v>20</v>
      </c>
      <c r="B18" s="21" t="s">
        <v>25</v>
      </c>
      <c r="C18" s="19" t="s">
        <v>6</v>
      </c>
      <c r="D18" s="22">
        <v>10</v>
      </c>
      <c r="E18" s="84">
        <v>1241.5</v>
      </c>
      <c r="F18" s="90"/>
      <c r="G18" s="84">
        <v>1241.5</v>
      </c>
      <c r="I18" s="17">
        <v>69</v>
      </c>
      <c r="J18" s="21" t="s">
        <v>74</v>
      </c>
      <c r="K18" s="19" t="s">
        <v>6</v>
      </c>
      <c r="L18" s="22">
        <v>40</v>
      </c>
      <c r="M18" s="97">
        <v>12862</v>
      </c>
    </row>
    <row r="19" spans="1:13" x14ac:dyDescent="0.2">
      <c r="A19" s="17">
        <v>21</v>
      </c>
      <c r="B19" s="21" t="s">
        <v>26</v>
      </c>
      <c r="C19" s="19" t="s">
        <v>6</v>
      </c>
      <c r="D19" s="22">
        <v>30</v>
      </c>
      <c r="E19" s="84">
        <v>9030.9</v>
      </c>
      <c r="F19" s="90"/>
      <c r="G19" s="84">
        <v>9030.9</v>
      </c>
      <c r="I19" s="17">
        <v>70</v>
      </c>
      <c r="J19" s="21" t="s">
        <v>75</v>
      </c>
      <c r="K19" s="19" t="s">
        <v>6</v>
      </c>
      <c r="L19" s="22">
        <v>20</v>
      </c>
      <c r="M19" s="97">
        <v>3000.7999999999997</v>
      </c>
    </row>
    <row r="20" spans="1:13" x14ac:dyDescent="0.2">
      <c r="A20" s="17">
        <v>22</v>
      </c>
      <c r="B20" s="21" t="s">
        <v>27</v>
      </c>
      <c r="C20" s="19" t="s">
        <v>6</v>
      </c>
      <c r="D20" s="22">
        <v>15</v>
      </c>
      <c r="E20" s="84">
        <v>1348.5</v>
      </c>
      <c r="F20" s="90"/>
      <c r="G20" s="84">
        <v>1348.5</v>
      </c>
      <c r="I20" s="17">
        <v>71</v>
      </c>
      <c r="J20" s="37" t="s">
        <v>76</v>
      </c>
      <c r="K20" s="38" t="s">
        <v>6</v>
      </c>
      <c r="L20" s="35">
        <v>10</v>
      </c>
      <c r="M20" s="97">
        <v>1170.1000000000001</v>
      </c>
    </row>
    <row r="21" spans="1:13" x14ac:dyDescent="0.2">
      <c r="A21" s="17">
        <v>24</v>
      </c>
      <c r="B21" s="21" t="s">
        <v>29</v>
      </c>
      <c r="C21" s="19" t="s">
        <v>6</v>
      </c>
      <c r="D21" s="22">
        <v>50</v>
      </c>
      <c r="E21" s="84">
        <v>5212.5</v>
      </c>
      <c r="F21" s="90"/>
      <c r="G21" s="84">
        <v>5212.5</v>
      </c>
      <c r="I21" s="17">
        <v>72</v>
      </c>
      <c r="J21" s="21" t="s">
        <v>77</v>
      </c>
      <c r="K21" s="19" t="s">
        <v>6</v>
      </c>
      <c r="L21" s="22">
        <v>6</v>
      </c>
      <c r="M21" s="97">
        <v>1258.98</v>
      </c>
    </row>
    <row r="22" spans="1:13" x14ac:dyDescent="0.2">
      <c r="A22" s="17">
        <v>25</v>
      </c>
      <c r="B22" s="25" t="s">
        <v>30</v>
      </c>
      <c r="C22" s="26" t="s">
        <v>6</v>
      </c>
      <c r="D22" s="22">
        <v>20</v>
      </c>
      <c r="E22" s="84">
        <v>3387.7999999999997</v>
      </c>
      <c r="F22" s="90"/>
      <c r="G22" s="84">
        <v>3387.7999999999997</v>
      </c>
      <c r="I22" s="17">
        <v>81</v>
      </c>
      <c r="J22" s="25" t="s">
        <v>86</v>
      </c>
      <c r="K22" s="26" t="s">
        <v>6</v>
      </c>
      <c r="L22" s="22">
        <v>5</v>
      </c>
      <c r="M22" s="97">
        <v>662.45</v>
      </c>
    </row>
    <row r="23" spans="1:13" ht="25.5" x14ac:dyDescent="0.2">
      <c r="A23" s="17">
        <v>26</v>
      </c>
      <c r="B23" s="33" t="s">
        <v>31</v>
      </c>
      <c r="C23" s="34" t="s">
        <v>6</v>
      </c>
      <c r="D23" s="35">
        <v>20</v>
      </c>
      <c r="E23" s="84">
        <v>5796.7999999999993</v>
      </c>
      <c r="F23" s="90"/>
      <c r="G23" s="84">
        <v>5796.7999999999993</v>
      </c>
      <c r="I23" s="17">
        <v>86</v>
      </c>
      <c r="J23" s="25" t="s">
        <v>91</v>
      </c>
      <c r="K23" s="26" t="s">
        <v>6</v>
      </c>
      <c r="L23" s="22">
        <v>10</v>
      </c>
      <c r="M23" s="97">
        <v>1933.6000000000001</v>
      </c>
    </row>
    <row r="24" spans="1:13" x14ac:dyDescent="0.2">
      <c r="A24" s="17">
        <v>27</v>
      </c>
      <c r="B24" s="21" t="s">
        <v>32</v>
      </c>
      <c r="C24" s="19" t="s">
        <v>6</v>
      </c>
      <c r="D24" s="22">
        <v>10</v>
      </c>
      <c r="E24" s="84">
        <v>3353.8999999999996</v>
      </c>
      <c r="F24" s="90"/>
      <c r="G24" s="84">
        <v>3353.8999999999996</v>
      </c>
      <c r="I24" s="17">
        <v>88</v>
      </c>
      <c r="J24" s="27" t="s">
        <v>93</v>
      </c>
      <c r="K24" s="28" t="s">
        <v>6</v>
      </c>
      <c r="L24" s="29">
        <v>5</v>
      </c>
      <c r="M24" s="97">
        <v>1216.0999999999999</v>
      </c>
    </row>
    <row r="25" spans="1:13" x14ac:dyDescent="0.2">
      <c r="A25" s="17">
        <v>28</v>
      </c>
      <c r="B25" s="25" t="s">
        <v>33</v>
      </c>
      <c r="C25" s="26" t="s">
        <v>6</v>
      </c>
      <c r="D25" s="22">
        <v>20</v>
      </c>
      <c r="E25" s="84">
        <v>2509</v>
      </c>
      <c r="F25" s="90"/>
      <c r="G25" s="84">
        <v>2509</v>
      </c>
      <c r="I25" s="17">
        <v>94</v>
      </c>
      <c r="J25" s="21" t="s">
        <v>99</v>
      </c>
      <c r="K25" s="19" t="s">
        <v>6</v>
      </c>
      <c r="L25" s="22">
        <v>5</v>
      </c>
      <c r="M25" s="97">
        <v>1332.8999999999999</v>
      </c>
    </row>
    <row r="26" spans="1:13" x14ac:dyDescent="0.2">
      <c r="A26" s="17">
        <v>30</v>
      </c>
      <c r="B26" s="21" t="s">
        <v>35</v>
      </c>
      <c r="C26" s="19" t="s">
        <v>6</v>
      </c>
      <c r="D26" s="22">
        <v>20</v>
      </c>
      <c r="E26" s="84">
        <v>2299.4</v>
      </c>
      <c r="F26" s="90"/>
      <c r="G26" s="84">
        <v>2299.4</v>
      </c>
      <c r="I26" s="42">
        <v>135</v>
      </c>
      <c r="J26" s="56" t="s">
        <v>140</v>
      </c>
      <c r="K26" s="56" t="s">
        <v>6</v>
      </c>
      <c r="L26" s="57">
        <v>3</v>
      </c>
      <c r="M26" s="97">
        <v>872.97</v>
      </c>
    </row>
    <row r="27" spans="1:13" x14ac:dyDescent="0.2">
      <c r="A27" s="17">
        <v>31</v>
      </c>
      <c r="B27" s="21" t="s">
        <v>36</v>
      </c>
      <c r="C27" s="19" t="s">
        <v>6</v>
      </c>
      <c r="D27" s="22">
        <v>30</v>
      </c>
      <c r="E27" s="84">
        <v>3071.1000000000004</v>
      </c>
      <c r="F27" s="90"/>
      <c r="G27" s="84">
        <v>3071.1000000000004</v>
      </c>
      <c r="I27" s="52">
        <v>136</v>
      </c>
      <c r="J27" s="56" t="s">
        <v>141</v>
      </c>
      <c r="K27" s="56" t="s">
        <v>6</v>
      </c>
      <c r="L27" s="57">
        <v>3</v>
      </c>
      <c r="M27" s="97">
        <v>266.19</v>
      </c>
    </row>
    <row r="28" spans="1:13" x14ac:dyDescent="0.2">
      <c r="A28" s="17">
        <v>32</v>
      </c>
      <c r="B28" s="21" t="s">
        <v>37</v>
      </c>
      <c r="C28" s="19" t="s">
        <v>6</v>
      </c>
      <c r="D28" s="22">
        <v>20</v>
      </c>
      <c r="E28" s="84">
        <v>1504.8</v>
      </c>
      <c r="F28" s="90"/>
      <c r="G28" s="84">
        <v>1504.8</v>
      </c>
      <c r="I28" s="60">
        <v>138</v>
      </c>
      <c r="J28" s="56" t="s">
        <v>143</v>
      </c>
      <c r="K28" s="56" t="s">
        <v>6</v>
      </c>
      <c r="L28" s="57">
        <v>3</v>
      </c>
      <c r="M28" s="97">
        <v>277.26</v>
      </c>
    </row>
    <row r="29" spans="1:13" x14ac:dyDescent="0.2">
      <c r="A29" s="17">
        <v>34</v>
      </c>
      <c r="B29" s="25" t="s">
        <v>39</v>
      </c>
      <c r="C29" s="26" t="s">
        <v>6</v>
      </c>
      <c r="D29" s="22">
        <v>5</v>
      </c>
      <c r="E29" s="84">
        <v>1205</v>
      </c>
      <c r="F29" s="90"/>
      <c r="G29" s="84">
        <v>1205</v>
      </c>
      <c r="I29" s="60">
        <v>162</v>
      </c>
      <c r="J29" s="68" t="s">
        <v>168</v>
      </c>
      <c r="K29" s="69" t="s">
        <v>6</v>
      </c>
      <c r="L29" s="70">
        <v>10</v>
      </c>
      <c r="M29" s="97">
        <v>1992.3</v>
      </c>
    </row>
    <row r="30" spans="1:13" ht="13.5" thickBot="1" x14ac:dyDescent="0.25">
      <c r="A30" s="17">
        <v>35</v>
      </c>
      <c r="B30" s="21" t="s">
        <v>40</v>
      </c>
      <c r="C30" s="19" t="s">
        <v>6</v>
      </c>
      <c r="D30" s="22">
        <v>2</v>
      </c>
      <c r="E30" s="84">
        <v>431.04</v>
      </c>
      <c r="F30" s="90"/>
      <c r="G30" s="84">
        <v>431.04</v>
      </c>
      <c r="I30" s="76">
        <v>163</v>
      </c>
      <c r="J30" s="77" t="s">
        <v>169</v>
      </c>
      <c r="K30" s="78" t="s">
        <v>6</v>
      </c>
      <c r="L30" s="98">
        <v>12</v>
      </c>
      <c r="M30" s="99">
        <v>11896.92</v>
      </c>
    </row>
    <row r="31" spans="1:13" ht="15.75" thickBot="1" x14ac:dyDescent="0.3">
      <c r="A31" s="17">
        <v>38</v>
      </c>
      <c r="B31" s="21" t="s">
        <v>43</v>
      </c>
      <c r="C31" s="19" t="s">
        <v>6</v>
      </c>
      <c r="D31" s="22">
        <v>15</v>
      </c>
      <c r="E31" s="84">
        <v>862.19999999999993</v>
      </c>
      <c r="F31" s="90"/>
      <c r="G31" s="84">
        <v>862.19999999999993</v>
      </c>
      <c r="M31" s="105">
        <f>SUM(M4:M30)</f>
        <v>64232.100000000006</v>
      </c>
    </row>
    <row r="32" spans="1:13" ht="13.5" thickBot="1" x14ac:dyDescent="0.25">
      <c r="A32" s="17">
        <v>40</v>
      </c>
      <c r="B32" s="21" t="s">
        <v>45</v>
      </c>
      <c r="C32" s="19" t="s">
        <v>6</v>
      </c>
      <c r="D32" s="22">
        <v>50</v>
      </c>
      <c r="E32" s="84">
        <v>6011</v>
      </c>
      <c r="F32" s="90"/>
      <c r="G32" s="84">
        <v>6011</v>
      </c>
      <c r="M32" s="3">
        <f>M31+(M31*10%)</f>
        <v>70655.310000000012</v>
      </c>
    </row>
    <row r="33" spans="1:13" ht="15.75" thickBot="1" x14ac:dyDescent="0.3">
      <c r="A33" s="17">
        <v>42</v>
      </c>
      <c r="B33" s="21" t="s">
        <v>47</v>
      </c>
      <c r="C33" s="19" t="s">
        <v>6</v>
      </c>
      <c r="D33" s="22">
        <v>5</v>
      </c>
      <c r="E33" s="84">
        <v>772.05</v>
      </c>
      <c r="F33" s="90"/>
      <c r="G33" s="84">
        <v>772.05</v>
      </c>
      <c r="J33" s="100" t="s">
        <v>190</v>
      </c>
      <c r="K33" s="5"/>
      <c r="L33" s="6"/>
    </row>
    <row r="34" spans="1:13" ht="26.25" thickBot="1" x14ac:dyDescent="0.25">
      <c r="A34" s="17">
        <v>43</v>
      </c>
      <c r="B34" s="21" t="s">
        <v>48</v>
      </c>
      <c r="C34" s="19" t="s">
        <v>6</v>
      </c>
      <c r="D34" s="22">
        <v>10</v>
      </c>
      <c r="E34" s="84">
        <v>1478.5</v>
      </c>
      <c r="F34" s="90"/>
      <c r="G34" s="84">
        <v>1478.5</v>
      </c>
      <c r="I34" s="7" t="s">
        <v>0</v>
      </c>
      <c r="J34" s="8" t="s">
        <v>1</v>
      </c>
      <c r="K34" s="9" t="s">
        <v>2</v>
      </c>
      <c r="L34" s="10" t="s">
        <v>3</v>
      </c>
      <c r="M34" s="89" t="s">
        <v>4</v>
      </c>
    </row>
    <row r="35" spans="1:13" x14ac:dyDescent="0.2">
      <c r="A35" s="17">
        <v>44</v>
      </c>
      <c r="B35" s="21" t="s">
        <v>49</v>
      </c>
      <c r="C35" s="19" t="s">
        <v>6</v>
      </c>
      <c r="D35" s="22">
        <v>2</v>
      </c>
      <c r="E35" s="84">
        <v>1256.9000000000001</v>
      </c>
      <c r="F35" s="90"/>
      <c r="G35" s="84">
        <v>1256.9000000000001</v>
      </c>
      <c r="I35" s="17">
        <v>3</v>
      </c>
      <c r="J35" s="21" t="s">
        <v>8</v>
      </c>
      <c r="K35" s="19" t="s">
        <v>6</v>
      </c>
      <c r="L35" s="22">
        <v>20</v>
      </c>
      <c r="M35" s="91">
        <v>5252</v>
      </c>
    </row>
    <row r="36" spans="1:13" x14ac:dyDescent="0.2">
      <c r="A36" s="17">
        <v>45</v>
      </c>
      <c r="B36" s="21" t="s">
        <v>50</v>
      </c>
      <c r="C36" s="19" t="s">
        <v>6</v>
      </c>
      <c r="D36" s="36">
        <v>30</v>
      </c>
      <c r="E36" s="84">
        <v>2739.6</v>
      </c>
      <c r="F36" s="90"/>
      <c r="G36" s="84">
        <v>2739.6</v>
      </c>
      <c r="I36" s="17">
        <v>23</v>
      </c>
      <c r="J36" s="25" t="s">
        <v>28</v>
      </c>
      <c r="K36" s="26" t="s">
        <v>6</v>
      </c>
      <c r="L36" s="22">
        <v>5</v>
      </c>
      <c r="M36" s="91">
        <v>485.5</v>
      </c>
    </row>
    <row r="37" spans="1:13" x14ac:dyDescent="0.2">
      <c r="A37" s="17">
        <v>46</v>
      </c>
      <c r="B37" s="21" t="s">
        <v>51</v>
      </c>
      <c r="C37" s="19" t="s">
        <v>6</v>
      </c>
      <c r="D37" s="22">
        <v>5</v>
      </c>
      <c r="E37" s="84">
        <v>1188.0500000000002</v>
      </c>
      <c r="F37" s="90"/>
      <c r="G37" s="84">
        <v>1188.0500000000002</v>
      </c>
      <c r="I37" s="17">
        <v>36</v>
      </c>
      <c r="J37" s="21" t="s">
        <v>41</v>
      </c>
      <c r="K37" s="19" t="s">
        <v>6</v>
      </c>
      <c r="L37" s="22">
        <v>30</v>
      </c>
      <c r="M37" s="91">
        <v>2244</v>
      </c>
    </row>
    <row r="38" spans="1:13" x14ac:dyDescent="0.2">
      <c r="A38" s="17">
        <v>48</v>
      </c>
      <c r="B38" s="25" t="s">
        <v>53</v>
      </c>
      <c r="C38" s="19" t="s">
        <v>6</v>
      </c>
      <c r="D38" s="36">
        <v>5</v>
      </c>
      <c r="E38" s="84">
        <v>716.2</v>
      </c>
      <c r="F38" s="90"/>
      <c r="G38" s="84">
        <v>716.2</v>
      </c>
      <c r="I38" s="17">
        <v>37</v>
      </c>
      <c r="J38" s="21" t="s">
        <v>42</v>
      </c>
      <c r="K38" s="19" t="s">
        <v>6</v>
      </c>
      <c r="L38" s="22">
        <v>5</v>
      </c>
      <c r="M38" s="91">
        <v>435.5</v>
      </c>
    </row>
    <row r="39" spans="1:13" x14ac:dyDescent="0.2">
      <c r="A39" s="17">
        <v>51</v>
      </c>
      <c r="B39" s="39" t="s">
        <v>56</v>
      </c>
      <c r="C39" s="19" t="s">
        <v>6</v>
      </c>
      <c r="D39" s="22">
        <v>10</v>
      </c>
      <c r="E39" s="84">
        <v>748.6</v>
      </c>
      <c r="F39" s="90"/>
      <c r="G39" s="84">
        <v>748.6</v>
      </c>
      <c r="I39" s="42">
        <v>100</v>
      </c>
      <c r="J39" s="46" t="s">
        <v>105</v>
      </c>
      <c r="K39" s="47" t="s">
        <v>6</v>
      </c>
      <c r="L39" s="49">
        <v>3</v>
      </c>
      <c r="M39" s="91">
        <v>3378.6000000000004</v>
      </c>
    </row>
    <row r="40" spans="1:13" x14ac:dyDescent="0.2">
      <c r="A40" s="23">
        <v>52</v>
      </c>
      <c r="B40" s="39" t="s">
        <v>57</v>
      </c>
      <c r="C40" s="19" t="s">
        <v>6</v>
      </c>
      <c r="D40" s="22">
        <v>5</v>
      </c>
      <c r="E40" s="84">
        <v>629.5</v>
      </c>
      <c r="F40" s="90"/>
      <c r="G40" s="84">
        <v>629.5</v>
      </c>
      <c r="I40" s="52">
        <v>115</v>
      </c>
      <c r="J40" s="53" t="s">
        <v>120</v>
      </c>
      <c r="K40" s="54" t="s">
        <v>6</v>
      </c>
      <c r="L40" s="55">
        <v>5</v>
      </c>
      <c r="M40" s="91">
        <v>536</v>
      </c>
    </row>
    <row r="41" spans="1:13" x14ac:dyDescent="0.2">
      <c r="A41" s="17">
        <v>53</v>
      </c>
      <c r="B41" s="21" t="s">
        <v>58</v>
      </c>
      <c r="C41" s="28" t="s">
        <v>6</v>
      </c>
      <c r="D41" s="29">
        <v>40</v>
      </c>
      <c r="E41" s="84">
        <v>4452.3999999999996</v>
      </c>
      <c r="F41" s="90"/>
      <c r="G41" s="84">
        <v>4452.3999999999996</v>
      </c>
      <c r="I41" s="42">
        <v>126</v>
      </c>
      <c r="J41" s="56" t="s">
        <v>131</v>
      </c>
      <c r="K41" s="56" t="s">
        <v>6</v>
      </c>
      <c r="L41" s="57">
        <v>10</v>
      </c>
      <c r="M41" s="91">
        <v>1101</v>
      </c>
    </row>
    <row r="42" spans="1:13" x14ac:dyDescent="0.2">
      <c r="A42" s="40">
        <v>54</v>
      </c>
      <c r="B42" s="25" t="s">
        <v>59</v>
      </c>
      <c r="C42" s="19" t="s">
        <v>6</v>
      </c>
      <c r="D42" s="22">
        <v>10</v>
      </c>
      <c r="E42" s="84">
        <v>4150</v>
      </c>
      <c r="F42" s="90"/>
      <c r="G42" s="84">
        <v>4150</v>
      </c>
      <c r="I42" s="52">
        <v>130</v>
      </c>
      <c r="J42" s="56" t="s">
        <v>135</v>
      </c>
      <c r="K42" s="56" t="s">
        <v>6</v>
      </c>
      <c r="L42" s="57">
        <v>10</v>
      </c>
      <c r="M42" s="91">
        <v>3869</v>
      </c>
    </row>
    <row r="43" spans="1:13" ht="13.5" thickBot="1" x14ac:dyDescent="0.25">
      <c r="A43" s="17">
        <v>57</v>
      </c>
      <c r="B43" s="25" t="s">
        <v>62</v>
      </c>
      <c r="C43" s="26" t="s">
        <v>6</v>
      </c>
      <c r="D43" s="22">
        <v>20</v>
      </c>
      <c r="E43" s="84">
        <v>2310.4</v>
      </c>
      <c r="F43" s="90"/>
      <c r="G43" s="84">
        <v>2310.4</v>
      </c>
      <c r="I43" s="60">
        <v>140</v>
      </c>
      <c r="J43" s="56" t="s">
        <v>145</v>
      </c>
      <c r="K43" s="56" t="s">
        <v>6</v>
      </c>
      <c r="L43" s="57">
        <v>3</v>
      </c>
      <c r="M43" s="106">
        <v>1442.1</v>
      </c>
    </row>
    <row r="44" spans="1:13" ht="15.75" thickBot="1" x14ac:dyDescent="0.3">
      <c r="A44" s="17">
        <v>58</v>
      </c>
      <c r="B44" s="21" t="s">
        <v>63</v>
      </c>
      <c r="C44" s="19" t="s">
        <v>6</v>
      </c>
      <c r="D44" s="22">
        <v>70</v>
      </c>
      <c r="E44" s="84">
        <v>11582.9</v>
      </c>
      <c r="F44" s="90"/>
      <c r="G44" s="84">
        <v>11582.9</v>
      </c>
      <c r="M44" s="105">
        <f>SUM(M35:M43)</f>
        <v>18743.699999999997</v>
      </c>
    </row>
    <row r="45" spans="1:13" ht="13.5" thickBot="1" x14ac:dyDescent="0.25">
      <c r="A45" s="17">
        <v>59</v>
      </c>
      <c r="B45" s="21" t="s">
        <v>64</v>
      </c>
      <c r="C45" s="19" t="s">
        <v>6</v>
      </c>
      <c r="D45" s="22">
        <v>50</v>
      </c>
      <c r="E45" s="84">
        <v>10824</v>
      </c>
      <c r="F45" s="90"/>
      <c r="G45" s="84">
        <v>10824</v>
      </c>
      <c r="M45" s="3">
        <f>M44+(M44*10%)</f>
        <v>20618.069999999996</v>
      </c>
    </row>
    <row r="46" spans="1:13" ht="15.75" thickBot="1" x14ac:dyDescent="0.3">
      <c r="A46" s="17">
        <v>60</v>
      </c>
      <c r="B46" s="21" t="s">
        <v>65</v>
      </c>
      <c r="C46" s="19" t="s">
        <v>6</v>
      </c>
      <c r="D46" s="22">
        <v>5</v>
      </c>
      <c r="E46" s="84">
        <v>568.5</v>
      </c>
      <c r="F46" s="90"/>
      <c r="G46" s="84">
        <v>568.5</v>
      </c>
      <c r="J46" s="100" t="s">
        <v>191</v>
      </c>
      <c r="K46" s="5"/>
      <c r="L46" s="6"/>
    </row>
    <row r="47" spans="1:13" ht="26.25" thickBot="1" x14ac:dyDescent="0.25">
      <c r="A47" s="17">
        <v>64</v>
      </c>
      <c r="B47" s="21" t="s">
        <v>69</v>
      </c>
      <c r="C47" s="19" t="s">
        <v>6</v>
      </c>
      <c r="D47" s="22">
        <v>2</v>
      </c>
      <c r="E47" s="84">
        <v>723.92</v>
      </c>
      <c r="F47" s="90"/>
      <c r="G47" s="84">
        <v>723.92</v>
      </c>
      <c r="I47" s="7" t="s">
        <v>0</v>
      </c>
      <c r="J47" s="8" t="s">
        <v>1</v>
      </c>
      <c r="K47" s="9" t="s">
        <v>2</v>
      </c>
      <c r="L47" s="10" t="s">
        <v>3</v>
      </c>
      <c r="M47" s="102" t="s">
        <v>4</v>
      </c>
    </row>
    <row r="48" spans="1:13" x14ac:dyDescent="0.2">
      <c r="A48" s="17">
        <v>65</v>
      </c>
      <c r="B48" s="21" t="s">
        <v>70</v>
      </c>
      <c r="C48" s="19" t="s">
        <v>6</v>
      </c>
      <c r="D48" s="22">
        <v>5</v>
      </c>
      <c r="E48" s="84">
        <v>792.90000000000009</v>
      </c>
      <c r="F48" s="90"/>
      <c r="G48" s="84">
        <v>792.90000000000009</v>
      </c>
      <c r="I48" s="42">
        <v>123</v>
      </c>
      <c r="J48" s="58" t="s">
        <v>128</v>
      </c>
      <c r="K48" s="58" t="s">
        <v>6</v>
      </c>
      <c r="L48" s="59">
        <v>1</v>
      </c>
      <c r="M48" s="103">
        <v>1222.7</v>
      </c>
    </row>
    <row r="49" spans="1:13" ht="13.5" thickBot="1" x14ac:dyDescent="0.25">
      <c r="A49" s="17">
        <v>66</v>
      </c>
      <c r="B49" s="21" t="s">
        <v>71</v>
      </c>
      <c r="C49" s="19" t="s">
        <v>6</v>
      </c>
      <c r="D49" s="22">
        <v>100</v>
      </c>
      <c r="E49" s="84">
        <v>26219</v>
      </c>
      <c r="F49" s="90"/>
      <c r="G49" s="84">
        <v>26219</v>
      </c>
      <c r="I49" s="60">
        <v>169</v>
      </c>
      <c r="J49" s="68" t="s">
        <v>176</v>
      </c>
      <c r="K49" s="69" t="s">
        <v>6</v>
      </c>
      <c r="L49" s="70">
        <v>3</v>
      </c>
      <c r="M49" s="104">
        <v>1613.7</v>
      </c>
    </row>
    <row r="50" spans="1:13" ht="15.75" thickBot="1" x14ac:dyDescent="0.3">
      <c r="A50" s="17">
        <v>73</v>
      </c>
      <c r="B50" s="21" t="s">
        <v>78</v>
      </c>
      <c r="C50" s="19" t="s">
        <v>6</v>
      </c>
      <c r="D50" s="22">
        <v>5</v>
      </c>
      <c r="E50" s="84">
        <v>3423.25</v>
      </c>
      <c r="F50" s="90"/>
      <c r="G50" s="84">
        <v>3423.25</v>
      </c>
      <c r="J50" s="2">
        <f>M50+(M50*10%)</f>
        <v>3120.04</v>
      </c>
      <c r="M50" s="105">
        <f>SUM(M48:M49)</f>
        <v>2836.4</v>
      </c>
    </row>
    <row r="51" spans="1:13" x14ac:dyDescent="0.2">
      <c r="A51" s="17">
        <v>75</v>
      </c>
      <c r="B51" s="25" t="s">
        <v>80</v>
      </c>
      <c r="C51" s="19" t="s">
        <v>6</v>
      </c>
      <c r="D51" s="22">
        <v>5</v>
      </c>
      <c r="E51" s="84">
        <v>1570.75</v>
      </c>
      <c r="F51" s="90"/>
      <c r="G51" s="84">
        <v>1570.75</v>
      </c>
    </row>
    <row r="52" spans="1:13" ht="25.5" x14ac:dyDescent="0.2">
      <c r="A52" s="17">
        <v>76</v>
      </c>
      <c r="B52" s="41" t="s">
        <v>81</v>
      </c>
      <c r="C52" s="19" t="s">
        <v>6</v>
      </c>
      <c r="D52" s="36">
        <v>10</v>
      </c>
      <c r="E52" s="84">
        <v>3462.3</v>
      </c>
      <c r="F52" s="90"/>
      <c r="G52" s="84">
        <v>3462.3</v>
      </c>
      <c r="J52" s="3"/>
    </row>
    <row r="53" spans="1:13" x14ac:dyDescent="0.2">
      <c r="A53" s="17">
        <v>77</v>
      </c>
      <c r="B53" s="21" t="s">
        <v>82</v>
      </c>
      <c r="C53" s="19" t="s">
        <v>6</v>
      </c>
      <c r="D53" s="36">
        <v>15</v>
      </c>
      <c r="E53" s="84">
        <v>8863.9499999999989</v>
      </c>
      <c r="F53" s="90"/>
      <c r="G53" s="84">
        <v>8863.9499999999989</v>
      </c>
    </row>
    <row r="54" spans="1:13" x14ac:dyDescent="0.2">
      <c r="A54" s="17">
        <v>78</v>
      </c>
      <c r="B54" s="21" t="s">
        <v>83</v>
      </c>
      <c r="C54" s="19" t="s">
        <v>6</v>
      </c>
      <c r="D54" s="22">
        <v>20</v>
      </c>
      <c r="E54" s="84">
        <v>1192</v>
      </c>
      <c r="F54" s="90"/>
      <c r="G54" s="84">
        <v>1192</v>
      </c>
    </row>
    <row r="55" spans="1:13" x14ac:dyDescent="0.2">
      <c r="A55" s="17">
        <v>79</v>
      </c>
      <c r="B55" s="21" t="s">
        <v>84</v>
      </c>
      <c r="C55" s="19" t="s">
        <v>6</v>
      </c>
      <c r="D55" s="22">
        <v>60</v>
      </c>
      <c r="E55" s="84">
        <v>4057.2000000000003</v>
      </c>
      <c r="F55" s="90"/>
      <c r="G55" s="84">
        <v>4057.2000000000003</v>
      </c>
      <c r="J55" s="3"/>
    </row>
    <row r="56" spans="1:13" x14ac:dyDescent="0.2">
      <c r="A56" s="17">
        <v>80</v>
      </c>
      <c r="B56" s="25" t="s">
        <v>85</v>
      </c>
      <c r="C56" s="26" t="s">
        <v>6</v>
      </c>
      <c r="D56" s="22">
        <v>10</v>
      </c>
      <c r="E56" s="84">
        <v>1429.6000000000001</v>
      </c>
      <c r="F56" s="90"/>
      <c r="G56" s="84">
        <v>1429.6000000000001</v>
      </c>
    </row>
    <row r="57" spans="1:13" x14ac:dyDescent="0.2">
      <c r="A57" s="17">
        <v>82</v>
      </c>
      <c r="B57" s="25" t="s">
        <v>87</v>
      </c>
      <c r="C57" s="19" t="s">
        <v>6</v>
      </c>
      <c r="D57" s="22">
        <v>20</v>
      </c>
      <c r="E57" s="84">
        <v>1782.8</v>
      </c>
      <c r="F57" s="90"/>
      <c r="G57" s="84">
        <v>1782.8</v>
      </c>
    </row>
    <row r="58" spans="1:13" x14ac:dyDescent="0.2">
      <c r="A58" s="17">
        <v>83</v>
      </c>
      <c r="B58" s="21" t="s">
        <v>88</v>
      </c>
      <c r="C58" s="19" t="s">
        <v>6</v>
      </c>
      <c r="D58" s="22">
        <v>5</v>
      </c>
      <c r="E58" s="84">
        <v>437.55</v>
      </c>
      <c r="F58" s="90"/>
      <c r="G58" s="84">
        <v>437.55</v>
      </c>
    </row>
    <row r="59" spans="1:13" x14ac:dyDescent="0.2">
      <c r="A59" s="17">
        <v>84</v>
      </c>
      <c r="B59" s="25" t="s">
        <v>89</v>
      </c>
      <c r="C59" s="19" t="s">
        <v>6</v>
      </c>
      <c r="D59" s="22">
        <v>30</v>
      </c>
      <c r="E59" s="84">
        <v>3351</v>
      </c>
      <c r="F59" s="90"/>
      <c r="G59" s="84">
        <v>3351</v>
      </c>
    </row>
    <row r="60" spans="1:13" x14ac:dyDescent="0.2">
      <c r="A60" s="17">
        <v>85</v>
      </c>
      <c r="B60" s="21" t="s">
        <v>90</v>
      </c>
      <c r="C60" s="19" t="s">
        <v>6</v>
      </c>
      <c r="D60" s="22">
        <v>2</v>
      </c>
      <c r="E60" s="84">
        <v>279.45999999999998</v>
      </c>
      <c r="F60" s="90"/>
      <c r="G60" s="84">
        <v>279.45999999999998</v>
      </c>
    </row>
    <row r="61" spans="1:13" x14ac:dyDescent="0.2">
      <c r="A61" s="17">
        <v>87</v>
      </c>
      <c r="B61" s="21" t="s">
        <v>92</v>
      </c>
      <c r="C61" s="19" t="s">
        <v>6</v>
      </c>
      <c r="D61" s="22">
        <v>3</v>
      </c>
      <c r="E61" s="84">
        <v>206.96999999999997</v>
      </c>
      <c r="F61" s="90"/>
      <c r="G61" s="84">
        <v>206.96999999999997</v>
      </c>
    </row>
    <row r="62" spans="1:13" x14ac:dyDescent="0.2">
      <c r="A62" s="17">
        <v>89</v>
      </c>
      <c r="B62" s="21" t="s">
        <v>94</v>
      </c>
      <c r="C62" s="26" t="s">
        <v>6</v>
      </c>
      <c r="D62" s="22">
        <v>2</v>
      </c>
      <c r="E62" s="84">
        <v>258.26</v>
      </c>
      <c r="F62" s="90"/>
      <c r="G62" s="84">
        <v>258.26</v>
      </c>
    </row>
    <row r="63" spans="1:13" x14ac:dyDescent="0.2">
      <c r="A63" s="17">
        <v>90</v>
      </c>
      <c r="B63" s="33" t="s">
        <v>95</v>
      </c>
      <c r="C63" s="34" t="s">
        <v>6</v>
      </c>
      <c r="D63" s="35">
        <v>10</v>
      </c>
      <c r="E63" s="84">
        <v>536.30000000000007</v>
      </c>
      <c r="F63" s="90"/>
      <c r="G63" s="84">
        <v>536.30000000000007</v>
      </c>
    </row>
    <row r="64" spans="1:13" x14ac:dyDescent="0.2">
      <c r="A64" s="17">
        <v>91</v>
      </c>
      <c r="B64" s="25" t="s">
        <v>96</v>
      </c>
      <c r="C64" s="26" t="s">
        <v>6</v>
      </c>
      <c r="D64" s="22">
        <v>2</v>
      </c>
      <c r="E64" s="84">
        <v>368.88</v>
      </c>
      <c r="F64" s="90"/>
      <c r="G64" s="84">
        <v>368.88</v>
      </c>
    </row>
    <row r="65" spans="1:7" x14ac:dyDescent="0.2">
      <c r="A65" s="17">
        <v>92</v>
      </c>
      <c r="B65" s="21" t="s">
        <v>97</v>
      </c>
      <c r="C65" s="19" t="s">
        <v>6</v>
      </c>
      <c r="D65" s="22">
        <v>3</v>
      </c>
      <c r="E65" s="84">
        <v>334.65</v>
      </c>
      <c r="F65" s="90"/>
      <c r="G65" s="84">
        <v>334.65</v>
      </c>
    </row>
    <row r="66" spans="1:7" x14ac:dyDescent="0.2">
      <c r="A66" s="17">
        <v>93</v>
      </c>
      <c r="B66" s="21" t="s">
        <v>98</v>
      </c>
      <c r="C66" s="19" t="s">
        <v>6</v>
      </c>
      <c r="D66" s="22">
        <v>15</v>
      </c>
      <c r="E66" s="84">
        <v>1514.25</v>
      </c>
      <c r="F66" s="90"/>
      <c r="G66" s="84">
        <v>1514.25</v>
      </c>
    </row>
    <row r="67" spans="1:7" x14ac:dyDescent="0.2">
      <c r="A67" s="17">
        <v>95</v>
      </c>
      <c r="B67" s="21" t="s">
        <v>100</v>
      </c>
      <c r="C67" s="19" t="s">
        <v>6</v>
      </c>
      <c r="D67" s="22">
        <v>2</v>
      </c>
      <c r="E67" s="84">
        <v>334.44</v>
      </c>
      <c r="F67" s="90"/>
      <c r="G67" s="84">
        <v>334.44</v>
      </c>
    </row>
    <row r="68" spans="1:7" x14ac:dyDescent="0.2">
      <c r="A68" s="17">
        <v>96</v>
      </c>
      <c r="B68" s="25" t="s">
        <v>101</v>
      </c>
      <c r="C68" s="19" t="s">
        <v>6</v>
      </c>
      <c r="D68" s="22">
        <v>3</v>
      </c>
      <c r="E68" s="84">
        <v>447.96</v>
      </c>
      <c r="F68" s="90"/>
      <c r="G68" s="84">
        <v>447.96</v>
      </c>
    </row>
    <row r="69" spans="1:7" x14ac:dyDescent="0.2">
      <c r="A69" s="17">
        <v>97</v>
      </c>
      <c r="B69" s="21" t="s">
        <v>102</v>
      </c>
      <c r="C69" s="19" t="s">
        <v>6</v>
      </c>
      <c r="D69" s="22">
        <v>10</v>
      </c>
      <c r="E69" s="84">
        <v>1163.3</v>
      </c>
      <c r="F69" s="90"/>
      <c r="G69" s="84">
        <v>1163.3</v>
      </c>
    </row>
    <row r="70" spans="1:7" x14ac:dyDescent="0.2">
      <c r="A70" s="42">
        <v>98</v>
      </c>
      <c r="B70" s="43" t="s">
        <v>103</v>
      </c>
      <c r="C70" s="44" t="s">
        <v>6</v>
      </c>
      <c r="D70" s="45">
        <v>200</v>
      </c>
      <c r="E70" s="84">
        <v>73654</v>
      </c>
      <c r="F70" s="90"/>
      <c r="G70" s="84">
        <v>73654</v>
      </c>
    </row>
    <row r="71" spans="1:7" x14ac:dyDescent="0.2">
      <c r="A71" s="42">
        <v>99</v>
      </c>
      <c r="B71" s="46" t="s">
        <v>104</v>
      </c>
      <c r="C71" s="47" t="s">
        <v>6</v>
      </c>
      <c r="D71" s="48">
        <v>2</v>
      </c>
      <c r="E71" s="84">
        <v>1488.34</v>
      </c>
      <c r="F71" s="90"/>
      <c r="G71" s="84">
        <v>1488.34</v>
      </c>
    </row>
    <row r="72" spans="1:7" x14ac:dyDescent="0.2">
      <c r="A72" s="42">
        <v>101</v>
      </c>
      <c r="B72" s="50" t="s">
        <v>106</v>
      </c>
      <c r="C72" s="47" t="s">
        <v>6</v>
      </c>
      <c r="D72" s="51">
        <v>5</v>
      </c>
      <c r="E72" s="84">
        <v>5309.7000000000007</v>
      </c>
      <c r="F72" s="90"/>
      <c r="G72" s="84">
        <v>5309.7000000000007</v>
      </c>
    </row>
    <row r="73" spans="1:7" x14ac:dyDescent="0.2">
      <c r="A73" s="42">
        <v>102</v>
      </c>
      <c r="B73" s="50" t="s">
        <v>107</v>
      </c>
      <c r="C73" s="47" t="s">
        <v>6</v>
      </c>
      <c r="D73" s="51">
        <v>10</v>
      </c>
      <c r="E73" s="84">
        <v>3260.6</v>
      </c>
      <c r="F73" s="90"/>
      <c r="G73" s="84">
        <v>3260.6</v>
      </c>
    </row>
    <row r="74" spans="1:7" x14ac:dyDescent="0.2">
      <c r="A74" s="42">
        <v>103</v>
      </c>
      <c r="B74" s="50" t="s">
        <v>108</v>
      </c>
      <c r="C74" s="47" t="s">
        <v>6</v>
      </c>
      <c r="D74" s="51">
        <v>1</v>
      </c>
      <c r="E74" s="84">
        <v>124.18</v>
      </c>
      <c r="F74" s="90"/>
      <c r="G74" s="84">
        <v>124.18</v>
      </c>
    </row>
    <row r="75" spans="1:7" x14ac:dyDescent="0.2">
      <c r="A75" s="42">
        <v>104</v>
      </c>
      <c r="B75" s="43" t="s">
        <v>109</v>
      </c>
      <c r="C75" s="44" t="s">
        <v>6</v>
      </c>
      <c r="D75" s="45">
        <v>50</v>
      </c>
      <c r="E75" s="84">
        <v>4886</v>
      </c>
      <c r="F75" s="90"/>
      <c r="G75" s="84">
        <v>4886</v>
      </c>
    </row>
    <row r="76" spans="1:7" x14ac:dyDescent="0.2">
      <c r="A76" s="42">
        <v>105</v>
      </c>
      <c r="B76" s="46" t="s">
        <v>110</v>
      </c>
      <c r="C76" s="47" t="s">
        <v>6</v>
      </c>
      <c r="D76" s="49">
        <v>100</v>
      </c>
      <c r="E76" s="84">
        <v>11776</v>
      </c>
      <c r="F76" s="90"/>
      <c r="G76" s="84">
        <v>11776</v>
      </c>
    </row>
    <row r="77" spans="1:7" x14ac:dyDescent="0.2">
      <c r="A77" s="42">
        <v>106</v>
      </c>
      <c r="B77" s="46" t="s">
        <v>111</v>
      </c>
      <c r="C77" s="47" t="s">
        <v>6</v>
      </c>
      <c r="D77" s="48">
        <v>5</v>
      </c>
      <c r="E77" s="84">
        <v>1394</v>
      </c>
      <c r="F77" s="90"/>
      <c r="G77" s="84">
        <v>1394</v>
      </c>
    </row>
    <row r="78" spans="1:7" x14ac:dyDescent="0.2">
      <c r="A78" s="42">
        <v>107</v>
      </c>
      <c r="B78" s="46" t="s">
        <v>112</v>
      </c>
      <c r="C78" s="47" t="s">
        <v>6</v>
      </c>
      <c r="D78" s="49">
        <v>10</v>
      </c>
      <c r="E78" s="84">
        <v>2679.4</v>
      </c>
      <c r="F78" s="90"/>
      <c r="G78" s="84">
        <v>2679.4</v>
      </c>
    </row>
    <row r="79" spans="1:7" x14ac:dyDescent="0.2">
      <c r="A79" s="42">
        <v>108</v>
      </c>
      <c r="B79" s="46" t="s">
        <v>113</v>
      </c>
      <c r="C79" s="47" t="s">
        <v>6</v>
      </c>
      <c r="D79" s="49">
        <v>6</v>
      </c>
      <c r="E79" s="84">
        <v>2326.98</v>
      </c>
      <c r="F79" s="90"/>
      <c r="G79" s="84">
        <v>2326.98</v>
      </c>
    </row>
    <row r="80" spans="1:7" x14ac:dyDescent="0.2">
      <c r="A80" s="42">
        <v>109</v>
      </c>
      <c r="B80" s="46" t="s">
        <v>114</v>
      </c>
      <c r="C80" s="47" t="s">
        <v>6</v>
      </c>
      <c r="D80" s="49">
        <v>2</v>
      </c>
      <c r="E80" s="84">
        <v>940.8</v>
      </c>
      <c r="F80" s="90"/>
      <c r="G80" s="84">
        <v>940.8</v>
      </c>
    </row>
    <row r="81" spans="1:7" x14ac:dyDescent="0.2">
      <c r="A81" s="42">
        <v>110</v>
      </c>
      <c r="B81" s="46" t="s">
        <v>115</v>
      </c>
      <c r="C81" s="47" t="s">
        <v>6</v>
      </c>
      <c r="D81" s="49">
        <v>10</v>
      </c>
      <c r="E81" s="84">
        <v>6790.1</v>
      </c>
      <c r="F81" s="90"/>
      <c r="G81" s="84">
        <v>6790.1</v>
      </c>
    </row>
    <row r="82" spans="1:7" x14ac:dyDescent="0.2">
      <c r="A82" s="42">
        <v>111</v>
      </c>
      <c r="B82" s="46" t="s">
        <v>116</v>
      </c>
      <c r="C82" s="47" t="s">
        <v>6</v>
      </c>
      <c r="D82" s="49">
        <v>10</v>
      </c>
      <c r="E82" s="84">
        <v>6800.4</v>
      </c>
      <c r="F82" s="90"/>
      <c r="G82" s="84">
        <v>6800.4</v>
      </c>
    </row>
    <row r="83" spans="1:7" x14ac:dyDescent="0.2">
      <c r="A83" s="42">
        <v>112</v>
      </c>
      <c r="B83" s="46" t="s">
        <v>117</v>
      </c>
      <c r="C83" s="47" t="s">
        <v>6</v>
      </c>
      <c r="D83" s="49">
        <v>5</v>
      </c>
      <c r="E83" s="84">
        <v>388.6</v>
      </c>
      <c r="F83" s="90"/>
      <c r="G83" s="84">
        <v>388.6</v>
      </c>
    </row>
    <row r="84" spans="1:7" x14ac:dyDescent="0.2">
      <c r="A84" s="42">
        <v>113</v>
      </c>
      <c r="B84" s="46" t="s">
        <v>118</v>
      </c>
      <c r="C84" s="47" t="s">
        <v>6</v>
      </c>
      <c r="D84" s="49">
        <v>15</v>
      </c>
      <c r="E84" s="84">
        <v>4017</v>
      </c>
      <c r="F84" s="90"/>
      <c r="G84" s="84">
        <v>4017</v>
      </c>
    </row>
    <row r="85" spans="1:7" ht="25.5" x14ac:dyDescent="0.2">
      <c r="A85" s="42">
        <v>114</v>
      </c>
      <c r="B85" s="46" t="s">
        <v>119</v>
      </c>
      <c r="C85" s="47" t="s">
        <v>6</v>
      </c>
      <c r="D85" s="49">
        <v>5</v>
      </c>
      <c r="E85" s="84">
        <v>1308.8</v>
      </c>
      <c r="F85" s="90"/>
      <c r="G85" s="84">
        <v>1308.8</v>
      </c>
    </row>
    <row r="86" spans="1:7" ht="25.5" x14ac:dyDescent="0.2">
      <c r="A86" s="42">
        <v>116</v>
      </c>
      <c r="B86" s="56" t="s">
        <v>121</v>
      </c>
      <c r="C86" s="56" t="s">
        <v>6</v>
      </c>
      <c r="D86" s="57">
        <v>3</v>
      </c>
      <c r="E86" s="84">
        <v>1305.78</v>
      </c>
      <c r="F86" s="90"/>
      <c r="G86" s="84">
        <v>1305.78</v>
      </c>
    </row>
    <row r="87" spans="1:7" ht="25.5" x14ac:dyDescent="0.2">
      <c r="A87" s="42">
        <v>117</v>
      </c>
      <c r="B87" s="56" t="s">
        <v>122</v>
      </c>
      <c r="C87" s="56" t="s">
        <v>6</v>
      </c>
      <c r="D87" s="57">
        <v>50</v>
      </c>
      <c r="E87" s="84">
        <v>9004</v>
      </c>
      <c r="F87" s="90"/>
      <c r="G87" s="84">
        <v>9004</v>
      </c>
    </row>
    <row r="88" spans="1:7" x14ac:dyDescent="0.2">
      <c r="A88" s="52">
        <v>118</v>
      </c>
      <c r="B88" s="56" t="s">
        <v>123</v>
      </c>
      <c r="C88" s="56" t="s">
        <v>6</v>
      </c>
      <c r="D88" s="57">
        <v>20</v>
      </c>
      <c r="E88" s="84">
        <v>1504.8</v>
      </c>
      <c r="F88" s="90"/>
      <c r="G88" s="84">
        <v>1504.8</v>
      </c>
    </row>
    <row r="89" spans="1:7" x14ac:dyDescent="0.2">
      <c r="A89" s="42">
        <v>119</v>
      </c>
      <c r="B89" s="56" t="s">
        <v>124</v>
      </c>
      <c r="C89" s="56" t="s">
        <v>6</v>
      </c>
      <c r="D89" s="57">
        <v>1</v>
      </c>
      <c r="E89" s="84">
        <v>2180.27</v>
      </c>
      <c r="F89" s="90"/>
      <c r="G89" s="84">
        <v>2180.27</v>
      </c>
    </row>
    <row r="90" spans="1:7" x14ac:dyDescent="0.2">
      <c r="A90" s="52">
        <v>121</v>
      </c>
      <c r="B90" s="56" t="s">
        <v>126</v>
      </c>
      <c r="C90" s="56" t="s">
        <v>6</v>
      </c>
      <c r="D90" s="57">
        <v>2</v>
      </c>
      <c r="E90" s="84">
        <v>286.38</v>
      </c>
      <c r="F90" s="90"/>
      <c r="G90" s="84">
        <v>286.38</v>
      </c>
    </row>
    <row r="91" spans="1:7" x14ac:dyDescent="0.2">
      <c r="A91" s="42">
        <v>122</v>
      </c>
      <c r="B91" s="56" t="s">
        <v>127</v>
      </c>
      <c r="C91" s="56" t="s">
        <v>6</v>
      </c>
      <c r="D91" s="57">
        <v>50</v>
      </c>
      <c r="E91" s="84">
        <v>3629.9999999999995</v>
      </c>
      <c r="F91" s="90"/>
      <c r="G91" s="84">
        <v>3629.9999999999995</v>
      </c>
    </row>
    <row r="92" spans="1:7" x14ac:dyDescent="0.2">
      <c r="A92" s="52">
        <v>124</v>
      </c>
      <c r="B92" s="56" t="s">
        <v>129</v>
      </c>
      <c r="C92" s="56" t="s">
        <v>6</v>
      </c>
      <c r="D92" s="57">
        <v>2</v>
      </c>
      <c r="E92" s="84">
        <v>455.26</v>
      </c>
      <c r="F92" s="90"/>
      <c r="G92" s="84">
        <v>455.26</v>
      </c>
    </row>
    <row r="93" spans="1:7" x14ac:dyDescent="0.2">
      <c r="A93" s="42">
        <v>125</v>
      </c>
      <c r="B93" s="56" t="s">
        <v>130</v>
      </c>
      <c r="C93" s="56" t="s">
        <v>6</v>
      </c>
      <c r="D93" s="57">
        <v>3</v>
      </c>
      <c r="E93" s="84">
        <v>313.95000000000005</v>
      </c>
      <c r="F93" s="90"/>
      <c r="G93" s="84">
        <v>313.95000000000005</v>
      </c>
    </row>
    <row r="94" spans="1:7" x14ac:dyDescent="0.2">
      <c r="A94" s="52">
        <v>127</v>
      </c>
      <c r="B94" s="56" t="s">
        <v>132</v>
      </c>
      <c r="C94" s="56" t="s">
        <v>6</v>
      </c>
      <c r="D94" s="57">
        <v>5</v>
      </c>
      <c r="E94" s="84">
        <v>1112.8499999999999</v>
      </c>
      <c r="F94" s="90"/>
      <c r="G94" s="84">
        <v>1112.8499999999999</v>
      </c>
    </row>
    <row r="95" spans="1:7" x14ac:dyDescent="0.2">
      <c r="A95" s="42">
        <v>128</v>
      </c>
      <c r="B95" s="56" t="s">
        <v>133</v>
      </c>
      <c r="C95" s="56" t="s">
        <v>6</v>
      </c>
      <c r="D95" s="57">
        <v>10</v>
      </c>
      <c r="E95" s="84">
        <v>1515.8000000000002</v>
      </c>
      <c r="F95" s="90"/>
      <c r="G95" s="84">
        <v>1515.8000000000002</v>
      </c>
    </row>
    <row r="96" spans="1:7" x14ac:dyDescent="0.2">
      <c r="A96" s="42">
        <v>129</v>
      </c>
      <c r="B96" s="56" t="s">
        <v>134</v>
      </c>
      <c r="C96" s="56" t="s">
        <v>6</v>
      </c>
      <c r="D96" s="57">
        <v>5</v>
      </c>
      <c r="E96" s="84">
        <v>223.05</v>
      </c>
      <c r="F96" s="90"/>
      <c r="G96" s="84">
        <v>223.05</v>
      </c>
    </row>
    <row r="97" spans="1:7" x14ac:dyDescent="0.2">
      <c r="A97" s="42">
        <v>131</v>
      </c>
      <c r="B97" s="56" t="s">
        <v>136</v>
      </c>
      <c r="C97" s="56" t="s">
        <v>6</v>
      </c>
      <c r="D97" s="57">
        <v>8</v>
      </c>
      <c r="E97" s="84">
        <v>997.68</v>
      </c>
      <c r="F97" s="90"/>
      <c r="G97" s="84">
        <v>997.68</v>
      </c>
    </row>
    <row r="98" spans="1:7" x14ac:dyDescent="0.2">
      <c r="A98" s="42">
        <v>132</v>
      </c>
      <c r="B98" s="56" t="s">
        <v>137</v>
      </c>
      <c r="C98" s="56" t="s">
        <v>6</v>
      </c>
      <c r="D98" s="57">
        <v>10</v>
      </c>
      <c r="E98" s="84">
        <v>942.8</v>
      </c>
      <c r="F98" s="90"/>
      <c r="G98" s="84">
        <v>942.8</v>
      </c>
    </row>
    <row r="99" spans="1:7" x14ac:dyDescent="0.2">
      <c r="A99" s="52">
        <v>133</v>
      </c>
      <c r="B99" s="56" t="s">
        <v>138</v>
      </c>
      <c r="C99" s="56" t="s">
        <v>6</v>
      </c>
      <c r="D99" s="57">
        <v>5</v>
      </c>
      <c r="E99" s="84">
        <v>532.29999999999995</v>
      </c>
      <c r="F99" s="90"/>
      <c r="G99" s="84">
        <v>532.29999999999995</v>
      </c>
    </row>
    <row r="100" spans="1:7" x14ac:dyDescent="0.2">
      <c r="A100" s="42">
        <v>134</v>
      </c>
      <c r="B100" s="56" t="s">
        <v>139</v>
      </c>
      <c r="C100" s="56" t="s">
        <v>6</v>
      </c>
      <c r="D100" s="57">
        <v>3</v>
      </c>
      <c r="E100" s="84">
        <v>299.61</v>
      </c>
      <c r="F100" s="90"/>
      <c r="G100" s="84">
        <v>299.61</v>
      </c>
    </row>
    <row r="101" spans="1:7" x14ac:dyDescent="0.2">
      <c r="A101" s="60">
        <v>139</v>
      </c>
      <c r="B101" s="56" t="s">
        <v>144</v>
      </c>
      <c r="C101" s="56" t="s">
        <v>6</v>
      </c>
      <c r="D101" s="57">
        <v>3</v>
      </c>
      <c r="E101" s="84">
        <v>836.55000000000007</v>
      </c>
      <c r="F101" s="90"/>
      <c r="G101" s="84">
        <v>836.55000000000007</v>
      </c>
    </row>
    <row r="102" spans="1:7" x14ac:dyDescent="0.2">
      <c r="A102" s="60">
        <v>141</v>
      </c>
      <c r="B102" s="56" t="s">
        <v>146</v>
      </c>
      <c r="C102" s="56" t="s">
        <v>6</v>
      </c>
      <c r="D102" s="57">
        <v>3</v>
      </c>
      <c r="E102" s="84">
        <v>573.15000000000009</v>
      </c>
      <c r="F102" s="90"/>
      <c r="G102" s="84">
        <v>573.15000000000009</v>
      </c>
    </row>
    <row r="103" spans="1:7" x14ac:dyDescent="0.2">
      <c r="A103" s="60">
        <v>142</v>
      </c>
      <c r="B103" s="56" t="s">
        <v>147</v>
      </c>
      <c r="C103" s="56" t="s">
        <v>6</v>
      </c>
      <c r="D103" s="57">
        <v>3</v>
      </c>
      <c r="E103" s="84">
        <v>471.93</v>
      </c>
      <c r="F103" s="90"/>
      <c r="G103" s="84">
        <v>471.93</v>
      </c>
    </row>
    <row r="104" spans="1:7" x14ac:dyDescent="0.2">
      <c r="A104" s="60">
        <v>143</v>
      </c>
      <c r="B104" s="56" t="s">
        <v>148</v>
      </c>
      <c r="C104" s="56" t="s">
        <v>6</v>
      </c>
      <c r="D104" s="57">
        <v>3</v>
      </c>
      <c r="E104" s="84">
        <v>808.26</v>
      </c>
      <c r="F104" s="90"/>
      <c r="G104" s="84">
        <v>808.26</v>
      </c>
    </row>
    <row r="105" spans="1:7" x14ac:dyDescent="0.2">
      <c r="A105" s="60">
        <v>144</v>
      </c>
      <c r="B105" s="56" t="s">
        <v>149</v>
      </c>
      <c r="C105" s="56" t="s">
        <v>6</v>
      </c>
      <c r="D105" s="57">
        <v>2</v>
      </c>
      <c r="E105" s="84">
        <v>1923.88</v>
      </c>
      <c r="F105" s="90"/>
      <c r="G105" s="84">
        <v>1923.88</v>
      </c>
    </row>
    <row r="106" spans="1:7" x14ac:dyDescent="0.2">
      <c r="A106" s="60">
        <v>145</v>
      </c>
      <c r="B106" s="56" t="s">
        <v>150</v>
      </c>
      <c r="C106" s="56" t="s">
        <v>6</v>
      </c>
      <c r="D106" s="57">
        <v>3</v>
      </c>
      <c r="E106" s="84">
        <v>1851.8999999999999</v>
      </c>
      <c r="F106" s="90"/>
      <c r="G106" s="84">
        <v>1851.8999999999999</v>
      </c>
    </row>
    <row r="107" spans="1:7" x14ac:dyDescent="0.2">
      <c r="A107" s="60">
        <v>146</v>
      </c>
      <c r="B107" s="56" t="s">
        <v>151</v>
      </c>
      <c r="C107" s="56" t="s">
        <v>6</v>
      </c>
      <c r="D107" s="57">
        <v>10</v>
      </c>
      <c r="E107" s="84">
        <v>2250.6</v>
      </c>
      <c r="F107" s="90"/>
      <c r="G107" s="84">
        <v>2250.6</v>
      </c>
    </row>
    <row r="108" spans="1:7" x14ac:dyDescent="0.2">
      <c r="A108" s="60">
        <v>147</v>
      </c>
      <c r="B108" s="56" t="s">
        <v>152</v>
      </c>
      <c r="C108" s="56" t="s">
        <v>6</v>
      </c>
      <c r="D108" s="57">
        <v>3</v>
      </c>
      <c r="E108" s="84">
        <v>594.36</v>
      </c>
      <c r="F108" s="90"/>
      <c r="G108" s="84">
        <v>594.36</v>
      </c>
    </row>
    <row r="109" spans="1:7" x14ac:dyDescent="0.2">
      <c r="A109" s="60">
        <v>148</v>
      </c>
      <c r="B109" s="56" t="s">
        <v>153</v>
      </c>
      <c r="C109" s="56" t="s">
        <v>6</v>
      </c>
      <c r="D109" s="57">
        <v>3</v>
      </c>
      <c r="E109" s="84">
        <v>3848.8500000000004</v>
      </c>
      <c r="F109" s="90"/>
      <c r="G109" s="84">
        <v>3848.8500000000004</v>
      </c>
    </row>
    <row r="110" spans="1:7" x14ac:dyDescent="0.2">
      <c r="A110" s="60">
        <v>149</v>
      </c>
      <c r="B110" s="56" t="s">
        <v>154</v>
      </c>
      <c r="C110" s="56" t="s">
        <v>6</v>
      </c>
      <c r="D110" s="57">
        <v>3</v>
      </c>
      <c r="E110" s="84">
        <v>363.18</v>
      </c>
      <c r="F110" s="90"/>
      <c r="G110" s="84">
        <v>363.18</v>
      </c>
    </row>
    <row r="111" spans="1:7" x14ac:dyDescent="0.2">
      <c r="A111" s="60">
        <v>150</v>
      </c>
      <c r="B111" s="56" t="s">
        <v>155</v>
      </c>
      <c r="C111" s="56" t="s">
        <v>6</v>
      </c>
      <c r="D111" s="57">
        <v>2</v>
      </c>
      <c r="E111" s="84">
        <v>517.38</v>
      </c>
      <c r="F111" s="90"/>
      <c r="G111" s="84">
        <v>517.38</v>
      </c>
    </row>
    <row r="112" spans="1:7" x14ac:dyDescent="0.2">
      <c r="A112" s="60">
        <v>151</v>
      </c>
      <c r="B112" s="56" t="s">
        <v>156</v>
      </c>
      <c r="C112" s="56" t="s">
        <v>6</v>
      </c>
      <c r="D112" s="57">
        <v>5</v>
      </c>
      <c r="E112" s="84">
        <v>1539.65</v>
      </c>
      <c r="F112" s="90"/>
      <c r="G112" s="84">
        <v>1539.65</v>
      </c>
    </row>
    <row r="113" spans="1:7" x14ac:dyDescent="0.2">
      <c r="A113" s="60">
        <v>152</v>
      </c>
      <c r="B113" s="56" t="s">
        <v>157</v>
      </c>
      <c r="C113" s="56" t="s">
        <v>6</v>
      </c>
      <c r="D113" s="57">
        <v>3</v>
      </c>
      <c r="E113" s="84">
        <v>805.94999999999993</v>
      </c>
      <c r="F113" s="90"/>
      <c r="G113" s="84">
        <v>805.94999999999993</v>
      </c>
    </row>
    <row r="114" spans="1:7" x14ac:dyDescent="0.2">
      <c r="A114" s="60">
        <v>153</v>
      </c>
      <c r="B114" s="56" t="s">
        <v>158</v>
      </c>
      <c r="C114" s="56" t="s">
        <v>6</v>
      </c>
      <c r="D114" s="57">
        <v>5</v>
      </c>
      <c r="E114" s="84">
        <v>438.7</v>
      </c>
      <c r="F114" s="90"/>
      <c r="G114" s="84">
        <v>438.7</v>
      </c>
    </row>
    <row r="115" spans="1:7" x14ac:dyDescent="0.2">
      <c r="A115" s="60">
        <v>154</v>
      </c>
      <c r="B115" s="56" t="s">
        <v>159</v>
      </c>
      <c r="C115" s="56" t="s">
        <v>6</v>
      </c>
      <c r="D115" s="57">
        <v>3</v>
      </c>
      <c r="E115" s="84">
        <v>843.24</v>
      </c>
      <c r="F115" s="90"/>
      <c r="G115" s="84">
        <v>843.24</v>
      </c>
    </row>
    <row r="116" spans="1:7" x14ac:dyDescent="0.2">
      <c r="A116" s="60">
        <v>155</v>
      </c>
      <c r="B116" s="56" t="s">
        <v>160</v>
      </c>
      <c r="C116" s="56" t="s">
        <v>6</v>
      </c>
      <c r="D116" s="57">
        <v>5</v>
      </c>
      <c r="E116" s="84">
        <v>2187.5500000000002</v>
      </c>
      <c r="F116" s="90"/>
      <c r="G116" s="84">
        <v>2187.5500000000002</v>
      </c>
    </row>
    <row r="117" spans="1:7" x14ac:dyDescent="0.2">
      <c r="A117" s="60">
        <v>156</v>
      </c>
      <c r="B117" s="56" t="s">
        <v>161</v>
      </c>
      <c r="C117" s="56" t="s">
        <v>6</v>
      </c>
      <c r="D117" s="57">
        <v>3</v>
      </c>
      <c r="E117" s="84">
        <v>673.77</v>
      </c>
      <c r="F117" s="90"/>
      <c r="G117" s="84">
        <v>673.77</v>
      </c>
    </row>
    <row r="118" spans="1:7" ht="13.5" thickBot="1" x14ac:dyDescent="0.25">
      <c r="A118" s="58">
        <v>157</v>
      </c>
      <c r="B118" s="58" t="s">
        <v>162</v>
      </c>
      <c r="C118" s="58" t="s">
        <v>6</v>
      </c>
      <c r="D118" s="59">
        <v>5</v>
      </c>
      <c r="E118" s="84">
        <v>320.14999999999998</v>
      </c>
      <c r="F118" s="90"/>
      <c r="G118" s="84">
        <v>320.14999999999998</v>
      </c>
    </row>
    <row r="119" spans="1:7" x14ac:dyDescent="0.2">
      <c r="A119" s="61">
        <v>158</v>
      </c>
      <c r="B119" s="62" t="s">
        <v>163</v>
      </c>
      <c r="C119" s="63" t="s">
        <v>6</v>
      </c>
      <c r="D119" s="64">
        <v>1</v>
      </c>
      <c r="E119" s="84">
        <v>2082.7399999999998</v>
      </c>
      <c r="F119" s="90"/>
      <c r="G119" s="84">
        <v>2082.7399999999998</v>
      </c>
    </row>
    <row r="120" spans="1:7" x14ac:dyDescent="0.2">
      <c r="A120" s="60">
        <v>159</v>
      </c>
      <c r="B120" s="65" t="s">
        <v>164</v>
      </c>
      <c r="C120" s="66" t="s">
        <v>6</v>
      </c>
      <c r="D120" s="67">
        <v>220</v>
      </c>
      <c r="E120" s="84">
        <v>73480</v>
      </c>
      <c r="F120" s="90"/>
      <c r="G120" s="84">
        <v>73480</v>
      </c>
    </row>
    <row r="121" spans="1:7" ht="25.5" x14ac:dyDescent="0.2">
      <c r="A121" s="60">
        <v>160</v>
      </c>
      <c r="B121" s="68" t="s">
        <v>165</v>
      </c>
      <c r="C121" s="69" t="s">
        <v>6</v>
      </c>
      <c r="D121" s="70">
        <v>2</v>
      </c>
      <c r="E121" s="84">
        <v>4620.4799999999996</v>
      </c>
      <c r="F121" s="90"/>
      <c r="G121" s="84">
        <v>4620.4799999999996</v>
      </c>
    </row>
    <row r="122" spans="1:7" x14ac:dyDescent="0.2">
      <c r="A122" s="60">
        <v>161</v>
      </c>
      <c r="B122" s="68" t="s">
        <v>166</v>
      </c>
      <c r="C122" s="69" t="s">
        <v>167</v>
      </c>
      <c r="D122" s="70">
        <v>30</v>
      </c>
      <c r="E122" s="84">
        <v>15721.199999999999</v>
      </c>
      <c r="F122" s="90"/>
      <c r="G122" s="84">
        <v>15721.199999999999</v>
      </c>
    </row>
    <row r="123" spans="1:7" x14ac:dyDescent="0.2">
      <c r="A123" s="56">
        <v>164</v>
      </c>
      <c r="B123" s="68" t="s">
        <v>170</v>
      </c>
      <c r="C123" s="69" t="s">
        <v>6</v>
      </c>
      <c r="D123" s="67">
        <v>3</v>
      </c>
      <c r="E123" s="84">
        <v>3419.5199999999995</v>
      </c>
      <c r="F123" s="90"/>
      <c r="G123" s="84">
        <v>3419.5199999999995</v>
      </c>
    </row>
    <row r="124" spans="1:7" x14ac:dyDescent="0.2">
      <c r="A124" s="71">
        <v>165</v>
      </c>
      <c r="B124" s="68" t="s">
        <v>171</v>
      </c>
      <c r="C124" s="69" t="s">
        <v>167</v>
      </c>
      <c r="D124" s="70">
        <v>5</v>
      </c>
      <c r="E124" s="84">
        <v>25488.5</v>
      </c>
      <c r="F124" s="90"/>
      <c r="G124" s="84">
        <v>25488.5</v>
      </c>
    </row>
    <row r="125" spans="1:7" ht="25.5" x14ac:dyDescent="0.2">
      <c r="A125" s="60">
        <v>166</v>
      </c>
      <c r="B125" s="68" t="s">
        <v>172</v>
      </c>
      <c r="C125" s="69" t="s">
        <v>6</v>
      </c>
      <c r="D125" s="67">
        <v>2</v>
      </c>
      <c r="E125" s="84">
        <v>2597.1799999999998</v>
      </c>
      <c r="F125" s="90"/>
      <c r="G125" s="84">
        <v>2597.1799999999998</v>
      </c>
    </row>
    <row r="126" spans="1:7" x14ac:dyDescent="0.2">
      <c r="A126" s="60">
        <v>170</v>
      </c>
      <c r="B126" s="68" t="s">
        <v>177</v>
      </c>
      <c r="C126" s="69" t="s">
        <v>6</v>
      </c>
      <c r="D126" s="70">
        <v>5</v>
      </c>
      <c r="E126" s="84">
        <v>10923.65</v>
      </c>
      <c r="F126" s="90"/>
      <c r="G126" s="84">
        <v>10923.65</v>
      </c>
    </row>
    <row r="127" spans="1:7" x14ac:dyDescent="0.2">
      <c r="A127" s="56">
        <v>171</v>
      </c>
      <c r="B127" s="68" t="s">
        <v>178</v>
      </c>
      <c r="C127" s="69" t="s">
        <v>6</v>
      </c>
      <c r="D127" s="70">
        <v>2</v>
      </c>
      <c r="E127" s="84">
        <v>8201.66</v>
      </c>
      <c r="F127" s="90"/>
      <c r="G127" s="84">
        <v>8201.66</v>
      </c>
    </row>
    <row r="128" spans="1:7" ht="25.5" x14ac:dyDescent="0.2">
      <c r="A128" s="71">
        <v>172</v>
      </c>
      <c r="B128" s="72" t="s">
        <v>179</v>
      </c>
      <c r="C128" s="69" t="s">
        <v>6</v>
      </c>
      <c r="D128" s="67">
        <v>20</v>
      </c>
      <c r="E128" s="84">
        <v>25211.8</v>
      </c>
      <c r="F128" s="90"/>
      <c r="G128" s="84">
        <v>25211.8</v>
      </c>
    </row>
    <row r="129" spans="1:7" ht="25.5" x14ac:dyDescent="0.2">
      <c r="A129" s="60">
        <v>173</v>
      </c>
      <c r="B129" s="68" t="s">
        <v>180</v>
      </c>
      <c r="C129" s="69" t="s">
        <v>6</v>
      </c>
      <c r="D129" s="67">
        <v>10</v>
      </c>
      <c r="E129" s="84">
        <v>25123.5</v>
      </c>
      <c r="F129" s="90"/>
      <c r="G129" s="84">
        <v>25123.5</v>
      </c>
    </row>
    <row r="130" spans="1:7" x14ac:dyDescent="0.2">
      <c r="A130" s="60">
        <v>176</v>
      </c>
      <c r="B130" s="73" t="s">
        <v>183</v>
      </c>
      <c r="C130" s="74" t="s">
        <v>6</v>
      </c>
      <c r="D130" s="75">
        <v>5</v>
      </c>
      <c r="E130" s="84">
        <v>6455.75</v>
      </c>
      <c r="F130" s="90"/>
      <c r="G130" s="84">
        <v>6455.75</v>
      </c>
    </row>
    <row r="131" spans="1:7" x14ac:dyDescent="0.2">
      <c r="A131" s="60">
        <v>177</v>
      </c>
      <c r="B131" s="73" t="s">
        <v>184</v>
      </c>
      <c r="C131" s="74" t="s">
        <v>185</v>
      </c>
      <c r="D131" s="75">
        <v>100</v>
      </c>
      <c r="E131" s="84">
        <v>37702</v>
      </c>
      <c r="F131" s="90"/>
      <c r="G131" s="84">
        <v>37702</v>
      </c>
    </row>
    <row r="132" spans="1:7" ht="13.5" thickBot="1" x14ac:dyDescent="0.25">
      <c r="A132" s="76">
        <v>178</v>
      </c>
      <c r="B132" s="77" t="s">
        <v>186</v>
      </c>
      <c r="C132" s="78" t="s">
        <v>6</v>
      </c>
      <c r="D132" s="79">
        <v>2</v>
      </c>
      <c r="E132" s="86">
        <v>8442.68</v>
      </c>
      <c r="F132" s="92"/>
      <c r="G132" s="86">
        <v>8442.68</v>
      </c>
    </row>
    <row r="133" spans="1:7" ht="15.75" thickBot="1" x14ac:dyDescent="0.3">
      <c r="B133" s="80"/>
      <c r="E133" s="105">
        <f>SUM(E4:E132)</f>
        <v>602979.89999999991</v>
      </c>
      <c r="G133" s="2"/>
    </row>
    <row r="134" spans="1:7" x14ac:dyDescent="0.2">
      <c r="B134" s="124"/>
      <c r="C134" s="125"/>
      <c r="D134" s="125"/>
      <c r="E134" s="125"/>
      <c r="G134" s="2"/>
    </row>
    <row r="135" spans="1:7" ht="15.75" thickBot="1" x14ac:dyDescent="0.3">
      <c r="B135" s="2"/>
      <c r="E135" s="3">
        <f>E133+(E133*10%)</f>
        <v>663277.8899999999</v>
      </c>
      <c r="F135" s="94"/>
      <c r="G135" s="95"/>
    </row>
    <row r="136" spans="1:7" x14ac:dyDescent="0.2">
      <c r="B136" s="2"/>
      <c r="F136" s="87"/>
      <c r="G136" s="88"/>
    </row>
    <row r="137" spans="1:7" x14ac:dyDescent="0.2">
      <c r="B137" s="2"/>
      <c r="F137" s="90"/>
      <c r="G137" s="90"/>
    </row>
    <row r="138" spans="1:7" x14ac:dyDescent="0.2">
      <c r="B138" s="2"/>
      <c r="F138" s="90"/>
      <c r="G138" s="90"/>
    </row>
    <row r="139" spans="1:7" x14ac:dyDescent="0.2">
      <c r="B139" s="2"/>
      <c r="F139" s="90"/>
      <c r="G139" s="90"/>
    </row>
    <row r="140" spans="1:7" x14ac:dyDescent="0.2">
      <c r="B140" s="2"/>
      <c r="F140" s="90"/>
      <c r="G140" s="90"/>
    </row>
    <row r="141" spans="1:7" x14ac:dyDescent="0.2">
      <c r="B141" s="2"/>
      <c r="F141" s="90"/>
      <c r="G141" s="90"/>
    </row>
    <row r="142" spans="1:7" x14ac:dyDescent="0.2">
      <c r="B142" s="2"/>
      <c r="F142" s="90"/>
      <c r="G142" s="90"/>
    </row>
    <row r="143" spans="1:7" x14ac:dyDescent="0.2">
      <c r="B143" s="2"/>
      <c r="F143" s="90"/>
      <c r="G143" s="90"/>
    </row>
    <row r="144" spans="1:7" x14ac:dyDescent="0.2">
      <c r="B144" s="2"/>
      <c r="F144" s="90"/>
      <c r="G144" s="90"/>
    </row>
    <row r="145" spans="2:7" x14ac:dyDescent="0.2">
      <c r="B145" s="2"/>
      <c r="F145" s="90"/>
      <c r="G145" s="90"/>
    </row>
    <row r="146" spans="2:7" x14ac:dyDescent="0.2">
      <c r="B146" s="2"/>
      <c r="F146" s="90"/>
      <c r="G146" s="90"/>
    </row>
    <row r="147" spans="2:7" x14ac:dyDescent="0.2">
      <c r="B147" s="2"/>
      <c r="F147" s="90"/>
      <c r="G147" s="90"/>
    </row>
    <row r="148" spans="2:7" x14ac:dyDescent="0.2">
      <c r="B148" s="2"/>
      <c r="F148" s="90"/>
      <c r="G148" s="90"/>
    </row>
    <row r="149" spans="2:7" x14ac:dyDescent="0.2">
      <c r="B149" s="2"/>
      <c r="F149" s="90"/>
      <c r="G149" s="90"/>
    </row>
    <row r="150" spans="2:7" x14ac:dyDescent="0.2">
      <c r="B150" s="2"/>
      <c r="F150" s="90"/>
      <c r="G150" s="90"/>
    </row>
    <row r="151" spans="2:7" x14ac:dyDescent="0.2">
      <c r="B151" s="2"/>
      <c r="F151" s="90"/>
      <c r="G151" s="90"/>
    </row>
    <row r="152" spans="2:7" x14ac:dyDescent="0.2">
      <c r="B152" s="2"/>
      <c r="F152" s="90"/>
      <c r="G152" s="90"/>
    </row>
    <row r="153" spans="2:7" x14ac:dyDescent="0.2">
      <c r="B153" s="2"/>
      <c r="F153" s="90"/>
      <c r="G153" s="90"/>
    </row>
    <row r="154" spans="2:7" x14ac:dyDescent="0.2">
      <c r="B154" s="2"/>
      <c r="F154" s="90"/>
      <c r="G154" s="90"/>
    </row>
    <row r="155" spans="2:7" x14ac:dyDescent="0.2">
      <c r="B155" s="2"/>
      <c r="F155" s="90"/>
      <c r="G155" s="90"/>
    </row>
    <row r="156" spans="2:7" x14ac:dyDescent="0.2">
      <c r="B156" s="2"/>
      <c r="F156" s="90"/>
      <c r="G156" s="90"/>
    </row>
    <row r="157" spans="2:7" x14ac:dyDescent="0.2">
      <c r="B157" s="2"/>
      <c r="F157" s="90"/>
      <c r="G157" s="90"/>
    </row>
    <row r="158" spans="2:7" x14ac:dyDescent="0.2">
      <c r="B158" s="2"/>
      <c r="F158" s="90"/>
      <c r="G158" s="90"/>
    </row>
    <row r="159" spans="2:7" x14ac:dyDescent="0.2">
      <c r="B159" s="2"/>
      <c r="F159" s="90"/>
      <c r="G159" s="90"/>
    </row>
    <row r="160" spans="2:7" x14ac:dyDescent="0.2">
      <c r="B160" s="2"/>
      <c r="F160" s="90"/>
      <c r="G160" s="90"/>
    </row>
    <row r="161" spans="2:7" x14ac:dyDescent="0.2">
      <c r="B161" s="2"/>
      <c r="F161" s="90"/>
      <c r="G161" s="90"/>
    </row>
    <row r="162" spans="2:7" x14ac:dyDescent="0.2">
      <c r="B162" s="2"/>
      <c r="F162" s="90"/>
      <c r="G162" s="90"/>
    </row>
    <row r="163" spans="2:7" x14ac:dyDescent="0.2">
      <c r="B163" s="2"/>
      <c r="F163" s="90"/>
      <c r="G163" s="90"/>
    </row>
    <row r="164" spans="2:7" x14ac:dyDescent="0.2">
      <c r="B164" s="80"/>
      <c r="G164" s="2"/>
    </row>
    <row r="165" spans="2:7" x14ac:dyDescent="0.2">
      <c r="B165" s="80"/>
      <c r="G165" s="2"/>
    </row>
    <row r="166" spans="2:7" x14ac:dyDescent="0.2">
      <c r="B166" s="80"/>
      <c r="G166" s="2"/>
    </row>
    <row r="167" spans="2:7" x14ac:dyDescent="0.2">
      <c r="B167" s="80"/>
      <c r="G167" s="2"/>
    </row>
    <row r="168" spans="2:7" x14ac:dyDescent="0.2">
      <c r="B168" s="80"/>
      <c r="G168" s="2"/>
    </row>
    <row r="169" spans="2:7" x14ac:dyDescent="0.2">
      <c r="B169" s="80"/>
      <c r="G169" s="2"/>
    </row>
    <row r="170" spans="2:7" x14ac:dyDescent="0.2">
      <c r="B170" s="80"/>
      <c r="G170" s="2"/>
    </row>
    <row r="171" spans="2:7" x14ac:dyDescent="0.2">
      <c r="B171" s="80"/>
      <c r="G171" s="2"/>
    </row>
    <row r="172" spans="2:7" x14ac:dyDescent="0.2">
      <c r="B172" s="80"/>
      <c r="G172" s="2"/>
    </row>
    <row r="173" spans="2:7" x14ac:dyDescent="0.2">
      <c r="B173" s="80"/>
      <c r="G173" s="2"/>
    </row>
    <row r="174" spans="2:7" x14ac:dyDescent="0.2">
      <c r="B174" s="80"/>
      <c r="G174" s="2"/>
    </row>
    <row r="175" spans="2:7" x14ac:dyDescent="0.2">
      <c r="B175" s="80"/>
      <c r="G175" s="2"/>
    </row>
    <row r="176" spans="2:7" x14ac:dyDescent="0.2">
      <c r="B176" s="80"/>
      <c r="G176" s="2"/>
    </row>
    <row r="177" spans="2:7" x14ac:dyDescent="0.2">
      <c r="B177" s="80"/>
      <c r="G177" s="2"/>
    </row>
    <row r="178" spans="2:7" x14ac:dyDescent="0.2">
      <c r="B178" s="80"/>
      <c r="G178" s="2"/>
    </row>
    <row r="179" spans="2:7" x14ac:dyDescent="0.2">
      <c r="B179" s="80"/>
      <c r="G179" s="2"/>
    </row>
    <row r="180" spans="2:7" x14ac:dyDescent="0.2">
      <c r="B180" s="80"/>
      <c r="G180" s="2"/>
    </row>
    <row r="181" spans="2:7" x14ac:dyDescent="0.2">
      <c r="B181" s="80"/>
      <c r="G181" s="2"/>
    </row>
    <row r="182" spans="2:7" x14ac:dyDescent="0.2">
      <c r="B182" s="80"/>
      <c r="G182" s="2"/>
    </row>
    <row r="183" spans="2:7" x14ac:dyDescent="0.2">
      <c r="B183" s="80"/>
      <c r="G183" s="2"/>
    </row>
    <row r="184" spans="2:7" x14ac:dyDescent="0.2">
      <c r="B184" s="80"/>
      <c r="G184" s="2"/>
    </row>
    <row r="185" spans="2:7" x14ac:dyDescent="0.2">
      <c r="B185" s="80"/>
      <c r="G185" s="2"/>
    </row>
    <row r="186" spans="2:7" x14ac:dyDescent="0.2">
      <c r="B186" s="80"/>
      <c r="G186" s="2"/>
    </row>
    <row r="187" spans="2:7" x14ac:dyDescent="0.2">
      <c r="B187" s="80"/>
      <c r="G187" s="2"/>
    </row>
    <row r="188" spans="2:7" x14ac:dyDescent="0.2">
      <c r="B188" s="80"/>
      <c r="G188" s="2"/>
    </row>
    <row r="189" spans="2:7" x14ac:dyDescent="0.2">
      <c r="B189" s="80"/>
      <c r="G189" s="2"/>
    </row>
    <row r="190" spans="2:7" x14ac:dyDescent="0.2">
      <c r="B190" s="80"/>
      <c r="G190" s="2"/>
    </row>
    <row r="191" spans="2:7" x14ac:dyDescent="0.2">
      <c r="B191" s="80"/>
      <c r="G191" s="2"/>
    </row>
    <row r="192" spans="2:7" x14ac:dyDescent="0.2">
      <c r="B192" s="80"/>
      <c r="G192" s="2"/>
    </row>
    <row r="193" spans="1:7" x14ac:dyDescent="0.2">
      <c r="B193" s="80"/>
      <c r="G193" s="2"/>
    </row>
    <row r="194" spans="1:7" x14ac:dyDescent="0.2">
      <c r="B194" s="80"/>
      <c r="G194" s="2"/>
    </row>
    <row r="195" spans="1:7" x14ac:dyDescent="0.2">
      <c r="B195" s="80"/>
      <c r="G195" s="2"/>
    </row>
    <row r="196" spans="1:7" x14ac:dyDescent="0.2">
      <c r="B196" s="80"/>
      <c r="G196" s="2"/>
    </row>
    <row r="197" spans="1:7" x14ac:dyDescent="0.2">
      <c r="B197" s="80"/>
      <c r="G197" s="2"/>
    </row>
    <row r="198" spans="1:7" x14ac:dyDescent="0.2">
      <c r="B198" s="80"/>
      <c r="G198" s="2"/>
    </row>
    <row r="199" spans="1:7" x14ac:dyDescent="0.2">
      <c r="B199" s="80"/>
      <c r="G199" s="2"/>
    </row>
    <row r="200" spans="1:7" x14ac:dyDescent="0.2">
      <c r="B200" s="80"/>
      <c r="G200" s="2"/>
    </row>
    <row r="201" spans="1:7" x14ac:dyDescent="0.2">
      <c r="B201" s="80"/>
      <c r="G201" s="2"/>
    </row>
    <row r="202" spans="1:7" x14ac:dyDescent="0.2">
      <c r="B202" s="80"/>
      <c r="G202" s="2"/>
    </row>
    <row r="203" spans="1:7" x14ac:dyDescent="0.2">
      <c r="A203" s="81"/>
      <c r="B203" s="80"/>
      <c r="G203" s="2"/>
    </row>
    <row r="204" spans="1:7" x14ac:dyDescent="0.2">
      <c r="A204" s="81"/>
      <c r="B204" s="80"/>
      <c r="G204" s="2"/>
    </row>
    <row r="205" spans="1:7" x14ac:dyDescent="0.2">
      <c r="B205" s="80"/>
      <c r="G205" s="2"/>
    </row>
    <row r="206" spans="1:7" x14ac:dyDescent="0.2">
      <c r="B206" s="80"/>
      <c r="G206" s="2"/>
    </row>
    <row r="207" spans="1:7" x14ac:dyDescent="0.2">
      <c r="B207" s="80"/>
      <c r="G207" s="2"/>
    </row>
    <row r="208" spans="1:7" x14ac:dyDescent="0.2">
      <c r="B208" s="80"/>
      <c r="G208" s="2"/>
    </row>
    <row r="209" spans="2:7" x14ac:dyDescent="0.2">
      <c r="B209" s="80"/>
      <c r="G209" s="2"/>
    </row>
    <row r="210" spans="2:7" x14ac:dyDescent="0.2">
      <c r="B210" s="80"/>
      <c r="G210" s="2"/>
    </row>
    <row r="211" spans="2:7" x14ac:dyDescent="0.2">
      <c r="B211" s="80"/>
      <c r="G211" s="2"/>
    </row>
    <row r="212" spans="2:7" x14ac:dyDescent="0.2">
      <c r="B212" s="80"/>
      <c r="G212" s="2"/>
    </row>
    <row r="213" spans="2:7" x14ac:dyDescent="0.2">
      <c r="B213" s="80"/>
      <c r="G213" s="2"/>
    </row>
    <row r="214" spans="2:7" x14ac:dyDescent="0.2">
      <c r="B214" s="80"/>
      <c r="G214" s="2"/>
    </row>
    <row r="215" spans="2:7" x14ac:dyDescent="0.2">
      <c r="B215" s="80"/>
      <c r="G215" s="2"/>
    </row>
    <row r="216" spans="2:7" x14ac:dyDescent="0.2">
      <c r="B216" s="80"/>
      <c r="G216" s="2"/>
    </row>
    <row r="217" spans="2:7" x14ac:dyDescent="0.2">
      <c r="B217" s="80"/>
      <c r="G217" s="2"/>
    </row>
    <row r="218" spans="2:7" x14ac:dyDescent="0.2">
      <c r="B218" s="80"/>
      <c r="G218" s="2"/>
    </row>
    <row r="219" spans="2:7" x14ac:dyDescent="0.2">
      <c r="B219" s="80"/>
      <c r="G219" s="2"/>
    </row>
    <row r="220" spans="2:7" x14ac:dyDescent="0.2">
      <c r="B220" s="80"/>
      <c r="G220" s="2"/>
    </row>
    <row r="221" spans="2:7" x14ac:dyDescent="0.2">
      <c r="B221" s="80"/>
      <c r="G221" s="2"/>
    </row>
    <row r="222" spans="2:7" x14ac:dyDescent="0.2">
      <c r="B222" s="80"/>
      <c r="G222" s="2"/>
    </row>
    <row r="223" spans="2:7" x14ac:dyDescent="0.2">
      <c r="B223" s="80"/>
      <c r="G223" s="2"/>
    </row>
    <row r="224" spans="2:7" x14ac:dyDescent="0.2">
      <c r="B224" s="80"/>
      <c r="G224" s="2"/>
    </row>
    <row r="225" spans="2:7" x14ac:dyDescent="0.2">
      <c r="B225" s="80"/>
      <c r="G225" s="2"/>
    </row>
    <row r="226" spans="2:7" x14ac:dyDescent="0.2">
      <c r="B226" s="80"/>
      <c r="G226" s="2"/>
    </row>
    <row r="227" spans="2:7" x14ac:dyDescent="0.2">
      <c r="B227" s="80"/>
      <c r="G227" s="2"/>
    </row>
    <row r="228" spans="2:7" x14ac:dyDescent="0.2">
      <c r="B228" s="80"/>
      <c r="G228" s="2"/>
    </row>
    <row r="229" spans="2:7" x14ac:dyDescent="0.2">
      <c r="B229" s="80"/>
      <c r="G229" s="2"/>
    </row>
    <row r="230" spans="2:7" x14ac:dyDescent="0.2">
      <c r="B230" s="80"/>
      <c r="G230" s="2"/>
    </row>
    <row r="231" spans="2:7" x14ac:dyDescent="0.2">
      <c r="B231" s="80"/>
      <c r="G231" s="2"/>
    </row>
    <row r="232" spans="2:7" x14ac:dyDescent="0.2">
      <c r="B232" s="80"/>
      <c r="G232" s="2"/>
    </row>
    <row r="233" spans="2:7" x14ac:dyDescent="0.2">
      <c r="B233" s="80"/>
      <c r="G233" s="2"/>
    </row>
    <row r="234" spans="2:7" x14ac:dyDescent="0.2">
      <c r="B234" s="80"/>
      <c r="G234" s="2"/>
    </row>
    <row r="235" spans="2:7" x14ac:dyDescent="0.2">
      <c r="B235" s="80"/>
      <c r="G235" s="2"/>
    </row>
    <row r="236" spans="2:7" x14ac:dyDescent="0.2">
      <c r="B236" s="80"/>
      <c r="G236" s="2"/>
    </row>
    <row r="237" spans="2:7" x14ac:dyDescent="0.2">
      <c r="B237" s="80"/>
      <c r="G237" s="2"/>
    </row>
    <row r="238" spans="2:7" x14ac:dyDescent="0.2">
      <c r="B238" s="80"/>
      <c r="G238" s="2"/>
    </row>
    <row r="239" spans="2:7" x14ac:dyDescent="0.2">
      <c r="B239" s="80"/>
      <c r="G239" s="2"/>
    </row>
    <row r="240" spans="2:7" x14ac:dyDescent="0.2">
      <c r="B240" s="80"/>
      <c r="G240" s="2"/>
    </row>
    <row r="241" spans="2:7" x14ac:dyDescent="0.2">
      <c r="B241" s="80"/>
      <c r="G241" s="2"/>
    </row>
    <row r="242" spans="2:7" x14ac:dyDescent="0.2">
      <c r="B242" s="80"/>
      <c r="G242" s="2"/>
    </row>
    <row r="243" spans="2:7" x14ac:dyDescent="0.2">
      <c r="B243" s="80"/>
      <c r="G243" s="2"/>
    </row>
    <row r="244" spans="2:7" x14ac:dyDescent="0.2">
      <c r="B244" s="80"/>
      <c r="G244" s="2"/>
    </row>
    <row r="245" spans="2:7" x14ac:dyDescent="0.2">
      <c r="B245" s="80"/>
      <c r="G245" s="2"/>
    </row>
    <row r="246" spans="2:7" x14ac:dyDescent="0.2">
      <c r="B246" s="80"/>
      <c r="G246" s="2"/>
    </row>
    <row r="247" spans="2:7" x14ac:dyDescent="0.2">
      <c r="B247" s="80"/>
      <c r="G247" s="2"/>
    </row>
    <row r="248" spans="2:7" x14ac:dyDescent="0.2">
      <c r="B248" s="80"/>
      <c r="G248" s="2"/>
    </row>
    <row r="249" spans="2:7" x14ac:dyDescent="0.2">
      <c r="B249" s="80"/>
      <c r="G249" s="2"/>
    </row>
    <row r="250" spans="2:7" x14ac:dyDescent="0.2">
      <c r="B250" s="80"/>
      <c r="G250" s="2"/>
    </row>
    <row r="251" spans="2:7" x14ac:dyDescent="0.2">
      <c r="B251" s="80"/>
      <c r="G251" s="2"/>
    </row>
    <row r="252" spans="2:7" x14ac:dyDescent="0.2">
      <c r="B252" s="80"/>
      <c r="G252" s="2"/>
    </row>
    <row r="253" spans="2:7" x14ac:dyDescent="0.2">
      <c r="B253" s="80"/>
      <c r="G253" s="2"/>
    </row>
    <row r="254" spans="2:7" x14ac:dyDescent="0.2">
      <c r="B254" s="80"/>
      <c r="G254" s="2"/>
    </row>
    <row r="255" spans="2:7" x14ac:dyDescent="0.2">
      <c r="B255" s="80"/>
      <c r="G255" s="2"/>
    </row>
    <row r="256" spans="2:7" x14ac:dyDescent="0.2">
      <c r="B256" s="80"/>
      <c r="G256" s="2"/>
    </row>
    <row r="257" spans="2:7" x14ac:dyDescent="0.2">
      <c r="B257" s="80"/>
      <c r="G257" s="2"/>
    </row>
    <row r="258" spans="2:7" x14ac:dyDescent="0.2">
      <c r="B258" s="80"/>
      <c r="G258" s="2"/>
    </row>
    <row r="259" spans="2:7" x14ac:dyDescent="0.2">
      <c r="B259" s="80"/>
      <c r="G259" s="2"/>
    </row>
    <row r="260" spans="2:7" x14ac:dyDescent="0.2">
      <c r="B260" s="80"/>
      <c r="G260" s="2"/>
    </row>
    <row r="261" spans="2:7" x14ac:dyDescent="0.2">
      <c r="B261" s="80"/>
      <c r="G261" s="2"/>
    </row>
    <row r="262" spans="2:7" x14ac:dyDescent="0.2">
      <c r="B262" s="80"/>
      <c r="G262" s="2"/>
    </row>
    <row r="263" spans="2:7" x14ac:dyDescent="0.2">
      <c r="B263" s="80"/>
      <c r="G263" s="2"/>
    </row>
    <row r="264" spans="2:7" x14ac:dyDescent="0.2">
      <c r="B264" s="80"/>
      <c r="G264" s="2"/>
    </row>
    <row r="265" spans="2:7" x14ac:dyDescent="0.2">
      <c r="B265" s="80"/>
      <c r="G265" s="2"/>
    </row>
    <row r="266" spans="2:7" x14ac:dyDescent="0.2">
      <c r="B266" s="80"/>
      <c r="G266" s="2"/>
    </row>
    <row r="267" spans="2:7" x14ac:dyDescent="0.2">
      <c r="B267" s="80"/>
      <c r="G267" s="2"/>
    </row>
    <row r="268" spans="2:7" x14ac:dyDescent="0.2">
      <c r="B268" s="80"/>
      <c r="G268" s="2"/>
    </row>
    <row r="269" spans="2:7" x14ac:dyDescent="0.2">
      <c r="B269" s="80"/>
      <c r="G269" s="2"/>
    </row>
    <row r="270" spans="2:7" x14ac:dyDescent="0.2">
      <c r="B270" s="80"/>
      <c r="G270" s="2"/>
    </row>
    <row r="271" spans="2:7" x14ac:dyDescent="0.2">
      <c r="B271" s="80"/>
      <c r="G271" s="2"/>
    </row>
    <row r="272" spans="2:7" x14ac:dyDescent="0.2">
      <c r="B272" s="80"/>
      <c r="G272" s="2"/>
    </row>
    <row r="273" spans="2:7" x14ac:dyDescent="0.2">
      <c r="B273" s="80"/>
      <c r="G273" s="2"/>
    </row>
    <row r="274" spans="2:7" x14ac:dyDescent="0.2">
      <c r="B274" s="80"/>
      <c r="G274" s="2"/>
    </row>
    <row r="275" spans="2:7" x14ac:dyDescent="0.2">
      <c r="B275" s="80"/>
      <c r="G275" s="2"/>
    </row>
    <row r="276" spans="2:7" x14ac:dyDescent="0.2">
      <c r="B276" s="80"/>
      <c r="G276" s="2"/>
    </row>
    <row r="277" spans="2:7" x14ac:dyDescent="0.2">
      <c r="B277" s="80"/>
      <c r="G277" s="2"/>
    </row>
    <row r="278" spans="2:7" x14ac:dyDescent="0.2">
      <c r="B278" s="80"/>
      <c r="G278" s="2"/>
    </row>
    <row r="279" spans="2:7" x14ac:dyDescent="0.2">
      <c r="B279" s="80"/>
      <c r="G279" s="2"/>
    </row>
    <row r="280" spans="2:7" x14ac:dyDescent="0.2">
      <c r="B280" s="80"/>
      <c r="G280" s="2"/>
    </row>
    <row r="281" spans="2:7" x14ac:dyDescent="0.2">
      <c r="B281" s="80"/>
      <c r="G281" s="2"/>
    </row>
    <row r="282" spans="2:7" x14ac:dyDescent="0.2">
      <c r="B282" s="80"/>
      <c r="G282" s="2"/>
    </row>
    <row r="283" spans="2:7" x14ac:dyDescent="0.2">
      <c r="B283" s="80"/>
      <c r="G283" s="2"/>
    </row>
    <row r="284" spans="2:7" x14ac:dyDescent="0.2">
      <c r="B284" s="80"/>
      <c r="G284" s="2"/>
    </row>
    <row r="285" spans="2:7" x14ac:dyDescent="0.2">
      <c r="B285" s="80"/>
      <c r="G285" s="2"/>
    </row>
    <row r="286" spans="2:7" x14ac:dyDescent="0.2">
      <c r="B286" s="80"/>
      <c r="G286" s="2"/>
    </row>
    <row r="287" spans="2:7" x14ac:dyDescent="0.2">
      <c r="B287" s="80"/>
      <c r="G287" s="2"/>
    </row>
    <row r="288" spans="2:7" x14ac:dyDescent="0.2">
      <c r="B288" s="80"/>
      <c r="G288" s="2"/>
    </row>
    <row r="289" spans="2:7" x14ac:dyDescent="0.2">
      <c r="B289" s="80"/>
      <c r="G289" s="2"/>
    </row>
    <row r="290" spans="2:7" x14ac:dyDescent="0.2">
      <c r="B290" s="80"/>
      <c r="G290" s="2"/>
    </row>
    <row r="291" spans="2:7" x14ac:dyDescent="0.2">
      <c r="B291" s="80"/>
      <c r="G291" s="2"/>
    </row>
    <row r="292" spans="2:7" x14ac:dyDescent="0.2">
      <c r="B292" s="80"/>
      <c r="G292" s="2"/>
    </row>
    <row r="293" spans="2:7" x14ac:dyDescent="0.2">
      <c r="B293" s="80"/>
      <c r="G293" s="2"/>
    </row>
    <row r="294" spans="2:7" x14ac:dyDescent="0.2">
      <c r="B294" s="80"/>
      <c r="G294" s="2"/>
    </row>
    <row r="295" spans="2:7" x14ac:dyDescent="0.2">
      <c r="B295" s="80"/>
      <c r="G295" s="2"/>
    </row>
    <row r="296" spans="2:7" x14ac:dyDescent="0.2">
      <c r="B296" s="80"/>
      <c r="G296" s="2"/>
    </row>
    <row r="297" spans="2:7" x14ac:dyDescent="0.2">
      <c r="B297" s="80"/>
      <c r="G297" s="2"/>
    </row>
    <row r="298" spans="2:7" x14ac:dyDescent="0.2">
      <c r="B298" s="80"/>
      <c r="G298" s="2"/>
    </row>
    <row r="299" spans="2:7" x14ac:dyDescent="0.2">
      <c r="B299" s="80"/>
      <c r="G299" s="2"/>
    </row>
    <row r="300" spans="2:7" x14ac:dyDescent="0.2">
      <c r="B300" s="80"/>
      <c r="G300" s="2"/>
    </row>
    <row r="301" spans="2:7" x14ac:dyDescent="0.2">
      <c r="B301" s="80"/>
      <c r="G301" s="2"/>
    </row>
    <row r="302" spans="2:7" x14ac:dyDescent="0.2">
      <c r="B302" s="80"/>
      <c r="G302" s="2"/>
    </row>
    <row r="303" spans="2:7" x14ac:dyDescent="0.2">
      <c r="B303" s="80"/>
      <c r="G303" s="2"/>
    </row>
    <row r="304" spans="2:7" x14ac:dyDescent="0.2">
      <c r="B304" s="80"/>
      <c r="G304" s="2"/>
    </row>
    <row r="314" spans="2:7" x14ac:dyDescent="0.2">
      <c r="B314" s="2"/>
      <c r="G314" s="2"/>
    </row>
    <row r="315" spans="2:7" x14ac:dyDescent="0.2">
      <c r="B315" s="2"/>
      <c r="G315" s="2"/>
    </row>
    <row r="316" spans="2:7" x14ac:dyDescent="0.2">
      <c r="B316" s="2"/>
      <c r="G316" s="2"/>
    </row>
    <row r="317" spans="2:7" x14ac:dyDescent="0.2">
      <c r="B317" s="2"/>
      <c r="G317" s="2"/>
    </row>
    <row r="318" spans="2:7" x14ac:dyDescent="0.2">
      <c r="B318" s="2"/>
      <c r="G318" s="2"/>
    </row>
    <row r="319" spans="2:7" x14ac:dyDescent="0.2">
      <c r="B319" s="2"/>
      <c r="G319" s="2"/>
    </row>
    <row r="320" spans="2:7" x14ac:dyDescent="0.2">
      <c r="B320" s="2"/>
      <c r="G320" s="2"/>
    </row>
    <row r="321" spans="2:7" x14ac:dyDescent="0.2">
      <c r="B321" s="2"/>
      <c r="G321" s="2"/>
    </row>
    <row r="322" spans="2:7" x14ac:dyDescent="0.2">
      <c r="B322" s="2"/>
      <c r="G322" s="2"/>
    </row>
    <row r="323" spans="2:7" x14ac:dyDescent="0.2">
      <c r="B323" s="2"/>
      <c r="G323" s="2"/>
    </row>
    <row r="324" spans="2:7" x14ac:dyDescent="0.2">
      <c r="B324" s="2"/>
      <c r="G324" s="2"/>
    </row>
    <row r="325" spans="2:7" x14ac:dyDescent="0.2">
      <c r="B325" s="2"/>
      <c r="G325" s="2"/>
    </row>
    <row r="326" spans="2:7" x14ac:dyDescent="0.2">
      <c r="B326" s="2"/>
      <c r="G326" s="2"/>
    </row>
    <row r="327" spans="2:7" x14ac:dyDescent="0.2">
      <c r="B327" s="2"/>
      <c r="G327" s="2"/>
    </row>
    <row r="328" spans="2:7" x14ac:dyDescent="0.2">
      <c r="B328" s="2"/>
      <c r="G328" s="2"/>
    </row>
    <row r="329" spans="2:7" x14ac:dyDescent="0.2">
      <c r="B329" s="2"/>
      <c r="G329" s="2"/>
    </row>
    <row r="330" spans="2:7" x14ac:dyDescent="0.2">
      <c r="B330" s="2"/>
      <c r="G330" s="2"/>
    </row>
    <row r="331" spans="2:7" x14ac:dyDescent="0.2">
      <c r="B331" s="2"/>
      <c r="G331" s="2"/>
    </row>
    <row r="332" spans="2:7" x14ac:dyDescent="0.2">
      <c r="B332" s="2"/>
      <c r="G332" s="2"/>
    </row>
    <row r="333" spans="2:7" x14ac:dyDescent="0.2">
      <c r="B333" s="2"/>
      <c r="G333" s="2"/>
    </row>
    <row r="334" spans="2:7" x14ac:dyDescent="0.2">
      <c r="B334" s="2"/>
      <c r="G334" s="2"/>
    </row>
    <row r="335" spans="2:7" x14ac:dyDescent="0.2">
      <c r="B335" s="2"/>
      <c r="G335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  <row r="376" spans="2:7" x14ac:dyDescent="0.2">
      <c r="B376" s="2"/>
      <c r="G376" s="2"/>
    </row>
    <row r="377" spans="2:7" x14ac:dyDescent="0.2">
      <c r="B377" s="2"/>
      <c r="G377" s="2"/>
    </row>
    <row r="378" spans="2:7" x14ac:dyDescent="0.2">
      <c r="B378" s="2"/>
      <c r="G378" s="2"/>
    </row>
    <row r="379" spans="2:7" x14ac:dyDescent="0.2">
      <c r="B379" s="2"/>
      <c r="G379" s="2"/>
    </row>
    <row r="380" spans="2:7" x14ac:dyDescent="0.2">
      <c r="B380" s="2"/>
      <c r="G380" s="2"/>
    </row>
    <row r="381" spans="2:7" x14ac:dyDescent="0.2">
      <c r="B381" s="2"/>
      <c r="G381" s="2"/>
    </row>
    <row r="382" spans="2:7" x14ac:dyDescent="0.2">
      <c r="B382" s="2"/>
      <c r="G382" s="2"/>
    </row>
    <row r="383" spans="2:7" x14ac:dyDescent="0.2">
      <c r="B383" s="2"/>
      <c r="G383" s="2"/>
    </row>
    <row r="384" spans="2:7" x14ac:dyDescent="0.2">
      <c r="B384" s="2"/>
      <c r="G384" s="2"/>
    </row>
    <row r="385" spans="2:7" x14ac:dyDescent="0.2">
      <c r="B385" s="2"/>
      <c r="G385" s="2"/>
    </row>
    <row r="386" spans="2:7" x14ac:dyDescent="0.2">
      <c r="B386" s="2"/>
      <c r="G386" s="2"/>
    </row>
    <row r="387" spans="2:7" x14ac:dyDescent="0.2">
      <c r="B387" s="2"/>
      <c r="G387" s="2"/>
    </row>
    <row r="388" spans="2:7" x14ac:dyDescent="0.2">
      <c r="B388" s="2"/>
      <c r="G388" s="2"/>
    </row>
    <row r="389" spans="2:7" x14ac:dyDescent="0.2">
      <c r="B389" s="2"/>
      <c r="G389" s="2"/>
    </row>
    <row r="390" spans="2:7" x14ac:dyDescent="0.2">
      <c r="B390" s="2"/>
      <c r="G390" s="2"/>
    </row>
    <row r="391" spans="2:7" x14ac:dyDescent="0.2">
      <c r="B391" s="2"/>
      <c r="G391" s="2"/>
    </row>
    <row r="392" spans="2:7" x14ac:dyDescent="0.2">
      <c r="B392" s="2"/>
      <c r="G392" s="2"/>
    </row>
    <row r="393" spans="2:7" x14ac:dyDescent="0.2">
      <c r="B393" s="2"/>
      <c r="G393" s="2"/>
    </row>
    <row r="394" spans="2:7" x14ac:dyDescent="0.2">
      <c r="B394" s="2"/>
      <c r="G394" s="2"/>
    </row>
    <row r="395" spans="2:7" x14ac:dyDescent="0.2">
      <c r="B395" s="2"/>
      <c r="G395" s="2"/>
    </row>
    <row r="396" spans="2:7" x14ac:dyDescent="0.2">
      <c r="B396" s="2"/>
      <c r="G396" s="2"/>
    </row>
    <row r="397" spans="2:7" x14ac:dyDescent="0.2">
      <c r="B397" s="2"/>
      <c r="G397" s="2"/>
    </row>
    <row r="398" spans="2:7" x14ac:dyDescent="0.2">
      <c r="B398" s="2"/>
      <c r="G398" s="2"/>
    </row>
    <row r="399" spans="2:7" x14ac:dyDescent="0.2">
      <c r="B399" s="2"/>
      <c r="G399" s="2"/>
    </row>
    <row r="400" spans="2:7" x14ac:dyDescent="0.2">
      <c r="B400" s="2"/>
      <c r="G400" s="2"/>
    </row>
    <row r="401" spans="2:7" x14ac:dyDescent="0.2">
      <c r="B401" s="2"/>
      <c r="G401" s="2"/>
    </row>
    <row r="402" spans="2:7" x14ac:dyDescent="0.2">
      <c r="B402" s="2"/>
      <c r="G402" s="2"/>
    </row>
    <row r="403" spans="2:7" x14ac:dyDescent="0.2">
      <c r="B403" s="2"/>
      <c r="G403" s="2"/>
    </row>
    <row r="404" spans="2:7" x14ac:dyDescent="0.2">
      <c r="B404" s="2"/>
      <c r="G404" s="2"/>
    </row>
    <row r="405" spans="2:7" x14ac:dyDescent="0.2">
      <c r="B405" s="2"/>
      <c r="G405" s="2"/>
    </row>
    <row r="406" spans="2:7" x14ac:dyDescent="0.2">
      <c r="B406" s="2"/>
      <c r="G406" s="2"/>
    </row>
    <row r="407" spans="2:7" x14ac:dyDescent="0.2">
      <c r="B407" s="2"/>
      <c r="G407" s="2"/>
    </row>
    <row r="408" spans="2:7" x14ac:dyDescent="0.2">
      <c r="B408" s="2"/>
      <c r="G408" s="2"/>
    </row>
    <row r="409" spans="2:7" x14ac:dyDescent="0.2">
      <c r="B409" s="2"/>
      <c r="G409" s="2"/>
    </row>
    <row r="410" spans="2:7" x14ac:dyDescent="0.2">
      <c r="B410" s="2"/>
      <c r="G410" s="2"/>
    </row>
    <row r="411" spans="2:7" x14ac:dyDescent="0.2">
      <c r="B411" s="2"/>
      <c r="G411" s="2"/>
    </row>
    <row r="412" spans="2:7" x14ac:dyDescent="0.2">
      <c r="B412" s="2"/>
      <c r="G412" s="2"/>
    </row>
    <row r="413" spans="2:7" x14ac:dyDescent="0.2">
      <c r="B413" s="2"/>
      <c r="G413" s="2"/>
    </row>
    <row r="414" spans="2:7" x14ac:dyDescent="0.2">
      <c r="B414" s="2"/>
      <c r="G414" s="2"/>
    </row>
    <row r="415" spans="2:7" x14ac:dyDescent="0.2">
      <c r="B415" s="2"/>
      <c r="G415" s="2"/>
    </row>
    <row r="416" spans="2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</sheetData>
  <mergeCells count="1">
    <mergeCell ref="B134:E1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Vrednovanje</vt:lpstr>
      <vt:lpstr>Po ponuđačima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2015-03-02T12:33:16Z</dcterms:modified>
</cp:coreProperties>
</file>